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2f4488e4e23b281/Documents/"/>
    </mc:Choice>
  </mc:AlternateContent>
  <xr:revisionPtr revIDLastSave="306" documentId="8_{09CA3BA3-45B0-46E2-A00E-E3A9653A9BEF}" xr6:coauthVersionLast="47" xr6:coauthVersionMax="47" xr10:uidLastSave="{9CBF2DFF-13AC-4106-B6C5-864E89E6C323}"/>
  <bookViews>
    <workbookView xWindow="-110" yWindow="-110" windowWidth="19420" windowHeight="11500" xr2:uid="{9B526E76-FF64-4095-9E17-87442CCC56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39" i="1"/>
  <c r="G38" i="1"/>
  <c r="G37" i="1"/>
  <c r="G36" i="1"/>
  <c r="G32" i="1"/>
  <c r="G31" i="1"/>
  <c r="F38" i="1"/>
  <c r="G33" i="1"/>
  <c r="F34" i="1"/>
  <c r="F33" i="1"/>
  <c r="F35" i="1" s="1"/>
  <c r="G29" i="1"/>
  <c r="C22" i="1"/>
  <c r="E21" i="1"/>
  <c r="E20" i="1"/>
  <c r="E19" i="1"/>
  <c r="E13" i="1"/>
  <c r="E12" i="1"/>
  <c r="E11" i="1"/>
  <c r="E10" i="1"/>
  <c r="E9" i="1"/>
  <c r="F43" i="1" l="1"/>
  <c r="E22" i="1"/>
  <c r="E24" i="1" s="1"/>
</calcChain>
</file>

<file path=xl/sharedStrings.xml><?xml version="1.0" encoding="utf-8"?>
<sst xmlns="http://schemas.openxmlformats.org/spreadsheetml/2006/main" count="71" uniqueCount="46">
  <si>
    <t>CV Multi Niaga</t>
  </si>
  <si>
    <t>Tanggal</t>
  </si>
  <si>
    <t>Keterangan</t>
  </si>
  <si>
    <t>Nama : Shafa Kamila</t>
  </si>
  <si>
    <t>NPM : 2513031055</t>
  </si>
  <si>
    <t>Perusahaan Dagang</t>
  </si>
  <si>
    <t>Data Transaksi Januari 2025</t>
  </si>
  <si>
    <t>Unit</t>
  </si>
  <si>
    <t>Harga/unit (Rp)</t>
  </si>
  <si>
    <t>Transaksi</t>
  </si>
  <si>
    <t xml:space="preserve">1 januari </t>
  </si>
  <si>
    <t>Persediaan awal</t>
  </si>
  <si>
    <t>5 Januari</t>
  </si>
  <si>
    <t>10 Januari</t>
  </si>
  <si>
    <t>15 Januari</t>
  </si>
  <si>
    <t>20 Januri</t>
  </si>
  <si>
    <t>31 Januari</t>
  </si>
  <si>
    <t>Pembelian</t>
  </si>
  <si>
    <t>Penjualan</t>
  </si>
  <si>
    <t>Persedian akhir fisik</t>
  </si>
  <si>
    <t>Total (Rp)</t>
  </si>
  <si>
    <t>HPP Sistem Periodik</t>
  </si>
  <si>
    <t>Harga/Unit (Rp)</t>
  </si>
  <si>
    <t>1 Januari</t>
  </si>
  <si>
    <t xml:space="preserve">Total barang dagangan </t>
  </si>
  <si>
    <t>Persediaan akhir barang</t>
  </si>
  <si>
    <t>HPP (FIFO-Periodik)</t>
  </si>
  <si>
    <t>Unit Masuk</t>
  </si>
  <si>
    <t>Unit Keluar</t>
  </si>
  <si>
    <t>HPP Sistem Perpetual</t>
  </si>
  <si>
    <t>Persedian Akhir</t>
  </si>
  <si>
    <t>HPP Transaksi (Rp)</t>
  </si>
  <si>
    <t>Total HPP (FIFO-Perpetual)</t>
  </si>
  <si>
    <t>200 unit</t>
  </si>
  <si>
    <t>FIFO-PERIODIK</t>
  </si>
  <si>
    <t>FIFO-PERPETUAL</t>
  </si>
  <si>
    <t>Pada kasus ini, hasil HPP sama antara sistem periodik dan perpetual karena tidak ada perubahan harga jual/pembelian yang menyebabkan perbedaan</t>
  </si>
  <si>
    <t>Namun, dalam kasus lain, hasil bisa berbeda karena sistem perpetual memperhitungkan HPP setiap kali transaksi penjualan terjadi</t>
  </si>
  <si>
    <r>
      <t xml:space="preserve">sedangkan sistem periodik menghitungnya </t>
    </r>
    <r>
      <rPr>
        <b/>
        <sz val="11"/>
        <color theme="1"/>
        <rFont val="Aptos Narrow"/>
        <family val="2"/>
        <scheme val="minor"/>
      </rPr>
      <t>di akhir periode</t>
    </r>
    <r>
      <rPr>
        <sz val="11"/>
        <color theme="1"/>
        <rFont val="Aptos Narrow"/>
        <family val="2"/>
        <scheme val="minor"/>
      </rPr>
      <t xml:space="preserve"> setelah penyesuaian persediaan.</t>
    </r>
  </si>
  <si>
    <t>FIFO Periodik: Pencatatan persediaan dilakukan secara berkala (biasanya akhir bulan/tahun).</t>
  </si>
  <si>
    <t>FIFO Perpetual: Pencatatan stok dan HPP diperbarui otomatis setiap transaksi.</t>
  </si>
  <si>
    <t>Kurang akurat selama periode berjalan (stok tidak diketahui pasti sebelum stok opname).</t>
  </si>
  <si>
    <t>Lebih sederhana dan murah, bisa dilakukan manual.</t>
  </si>
  <si>
    <t>Kelebihan dan Kekurangan</t>
  </si>
  <si>
    <t>Sangat akurat, stok diketahui secara real-time.</t>
  </si>
  <si>
    <t>Butuh sistem komputerisasi (software inventory).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</si>
</sst>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2" fontId="0" fillId="0" borderId="0" xfId="0" applyNumberFormat="1"/>
    <xf numFmtId="14" fontId="2" fillId="0" borderId="0" xfId="0" applyNumberFormat="1" applyFon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42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2" fontId="1" fillId="2" borderId="1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14" fontId="1" fillId="0" borderId="2" xfId="0" applyNumberFormat="1" applyFont="1" applyBorder="1" applyAlignment="1">
      <alignment horizontal="center"/>
    </xf>
    <xf numFmtId="14" fontId="1" fillId="0" borderId="0" xfId="0" applyNumberFormat="1" applyFont="1"/>
    <xf numFmtId="0" fontId="0" fillId="0" borderId="1" xfId="0" applyNumberFormat="1" applyBorder="1" applyAlignment="1">
      <alignment horizontal="center"/>
    </xf>
    <xf numFmtId="42" fontId="0" fillId="3" borderId="1" xfId="0" applyNumberForma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2" fontId="1" fillId="4" borderId="1" xfId="0" applyNumberFormat="1" applyFont="1" applyFill="1" applyBorder="1"/>
    <xf numFmtId="14" fontId="0" fillId="0" borderId="0" xfId="0" applyNumberFormat="1" applyAlignment="1"/>
    <xf numFmtId="0" fontId="0" fillId="0" borderId="0" xfId="0" applyFont="1"/>
    <xf numFmtId="42" fontId="1" fillId="0" borderId="0" xfId="0" applyNumberFormat="1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E35B-DD22-4966-A41A-729CB646289D}">
  <dimension ref="A1:I59"/>
  <sheetViews>
    <sheetView tabSelected="1" topLeftCell="B1" zoomScale="79" zoomScaleNormal="79" workbookViewId="0">
      <selection activeCell="F38" sqref="F38"/>
    </sheetView>
  </sheetViews>
  <sheetFormatPr defaultRowHeight="14.5" x14ac:dyDescent="0.35"/>
  <cols>
    <col min="1" max="1" width="10.453125" style="4" customWidth="1"/>
    <col min="2" max="2" width="20.453125" customWidth="1"/>
    <col min="3" max="3" width="10.26953125" customWidth="1"/>
    <col min="4" max="4" width="14.6328125" style="2" customWidth="1"/>
    <col min="5" max="5" width="14" style="2" customWidth="1"/>
    <col min="6" max="6" width="16.90625" style="2" customWidth="1"/>
    <col min="7" max="7" width="15.453125" style="2" customWidth="1"/>
    <col min="8" max="8" width="15.453125" customWidth="1"/>
  </cols>
  <sheetData>
    <row r="1" spans="1:9" x14ac:dyDescent="0.35">
      <c r="A1" s="3" t="s">
        <v>3</v>
      </c>
      <c r="B1" s="1"/>
    </row>
    <row r="2" spans="1:9" x14ac:dyDescent="0.35">
      <c r="A2" s="21" t="s">
        <v>4</v>
      </c>
    </row>
    <row r="4" spans="1:9" x14ac:dyDescent="0.35">
      <c r="A4" s="14" t="s">
        <v>5</v>
      </c>
      <c r="B4" s="14"/>
      <c r="C4" s="14"/>
      <c r="D4" s="14"/>
      <c r="E4" s="14"/>
      <c r="F4" s="14"/>
      <c r="G4" s="14"/>
      <c r="H4" s="2"/>
      <c r="I4" s="2"/>
    </row>
    <row r="5" spans="1:9" x14ac:dyDescent="0.35">
      <c r="A5" s="14" t="s">
        <v>0</v>
      </c>
      <c r="B5" s="14"/>
      <c r="C5" s="14"/>
      <c r="D5" s="14"/>
      <c r="E5" s="14"/>
      <c r="F5" s="14"/>
      <c r="G5" s="14"/>
      <c r="H5" s="2"/>
      <c r="I5" s="2"/>
    </row>
    <row r="7" spans="1:9" x14ac:dyDescent="0.35">
      <c r="A7" s="14" t="s">
        <v>6</v>
      </c>
      <c r="B7" s="14"/>
      <c r="C7" s="14"/>
      <c r="D7" s="14"/>
      <c r="E7" s="14"/>
    </row>
    <row r="8" spans="1:9" x14ac:dyDescent="0.35">
      <c r="A8" s="11" t="s">
        <v>1</v>
      </c>
      <c r="B8" s="12" t="s">
        <v>9</v>
      </c>
      <c r="C8" s="12" t="s">
        <v>7</v>
      </c>
      <c r="D8" s="13" t="s">
        <v>8</v>
      </c>
      <c r="E8" s="13" t="s">
        <v>20</v>
      </c>
    </row>
    <row r="9" spans="1:9" x14ac:dyDescent="0.35">
      <c r="A9" s="8" t="s">
        <v>10</v>
      </c>
      <c r="B9" s="6" t="s">
        <v>11</v>
      </c>
      <c r="C9" s="9">
        <v>200</v>
      </c>
      <c r="D9" s="7">
        <v>20000</v>
      </c>
      <c r="E9" s="7">
        <f>C9*D9</f>
        <v>4000000</v>
      </c>
    </row>
    <row r="10" spans="1:9" x14ac:dyDescent="0.35">
      <c r="A10" s="8" t="s">
        <v>12</v>
      </c>
      <c r="B10" s="6" t="s">
        <v>17</v>
      </c>
      <c r="C10" s="9">
        <v>300</v>
      </c>
      <c r="D10" s="7">
        <v>22000</v>
      </c>
      <c r="E10" s="7">
        <f>C10*D10</f>
        <v>6600000</v>
      </c>
    </row>
    <row r="11" spans="1:9" x14ac:dyDescent="0.35">
      <c r="A11" s="8" t="s">
        <v>13</v>
      </c>
      <c r="B11" s="6" t="s">
        <v>18</v>
      </c>
      <c r="C11" s="9">
        <v>250</v>
      </c>
      <c r="D11" s="7">
        <v>35000</v>
      </c>
      <c r="E11" s="7">
        <f>C11*D11</f>
        <v>8750000</v>
      </c>
    </row>
    <row r="12" spans="1:9" x14ac:dyDescent="0.35">
      <c r="A12" s="8" t="s">
        <v>14</v>
      </c>
      <c r="B12" s="6" t="s">
        <v>17</v>
      </c>
      <c r="C12" s="9">
        <v>150</v>
      </c>
      <c r="D12" s="7">
        <v>23000</v>
      </c>
      <c r="E12" s="7">
        <f>C12*D12</f>
        <v>3450000</v>
      </c>
    </row>
    <row r="13" spans="1:9" x14ac:dyDescent="0.35">
      <c r="A13" s="8" t="s">
        <v>15</v>
      </c>
      <c r="B13" s="6" t="s">
        <v>18</v>
      </c>
      <c r="C13" s="9">
        <v>200</v>
      </c>
      <c r="D13" s="7">
        <v>35000</v>
      </c>
      <c r="E13" s="7">
        <f>C13*D13</f>
        <v>7000000</v>
      </c>
    </row>
    <row r="14" spans="1:9" x14ac:dyDescent="0.35">
      <c r="A14" s="8" t="s">
        <v>16</v>
      </c>
      <c r="B14" s="6" t="s">
        <v>19</v>
      </c>
      <c r="C14" s="9">
        <v>200</v>
      </c>
      <c r="D14" s="7"/>
      <c r="E14" s="7"/>
    </row>
    <row r="17" spans="1:7" x14ac:dyDescent="0.35">
      <c r="A17" s="14" t="s">
        <v>21</v>
      </c>
      <c r="B17" s="14"/>
      <c r="C17" s="14"/>
      <c r="D17" s="14"/>
      <c r="E17" s="14"/>
    </row>
    <row r="18" spans="1:7" x14ac:dyDescent="0.35">
      <c r="A18" s="11" t="s">
        <v>1</v>
      </c>
      <c r="B18" s="12" t="s">
        <v>2</v>
      </c>
      <c r="C18" s="12" t="s">
        <v>7</v>
      </c>
      <c r="D18" s="13" t="s">
        <v>22</v>
      </c>
      <c r="E18" s="13" t="s">
        <v>20</v>
      </c>
    </row>
    <row r="19" spans="1:7" x14ac:dyDescent="0.35">
      <c r="A19" s="8" t="s">
        <v>23</v>
      </c>
      <c r="B19" s="6" t="s">
        <v>11</v>
      </c>
      <c r="C19" s="9">
        <v>200</v>
      </c>
      <c r="D19" s="7">
        <v>20000</v>
      </c>
      <c r="E19" s="7">
        <f>C19*D19</f>
        <v>4000000</v>
      </c>
    </row>
    <row r="20" spans="1:7" x14ac:dyDescent="0.35">
      <c r="A20" s="8" t="s">
        <v>12</v>
      </c>
      <c r="B20" s="6" t="s">
        <v>17</v>
      </c>
      <c r="C20" s="9">
        <v>300</v>
      </c>
      <c r="D20" s="7">
        <v>22000</v>
      </c>
      <c r="E20" s="7">
        <f>C20*D20</f>
        <v>6600000</v>
      </c>
    </row>
    <row r="21" spans="1:7" x14ac:dyDescent="0.35">
      <c r="A21" s="8" t="s">
        <v>14</v>
      </c>
      <c r="B21" s="6" t="s">
        <v>17</v>
      </c>
      <c r="C21" s="9">
        <v>150</v>
      </c>
      <c r="D21" s="7">
        <v>23000</v>
      </c>
      <c r="E21" s="7">
        <f>C21*D21</f>
        <v>3450000</v>
      </c>
    </row>
    <row r="22" spans="1:7" x14ac:dyDescent="0.35">
      <c r="A22" s="5"/>
      <c r="B22" s="15" t="s">
        <v>24</v>
      </c>
      <c r="C22" s="9">
        <f>SUM(C19:C21)</f>
        <v>650</v>
      </c>
      <c r="D22" s="7"/>
      <c r="E22" s="7">
        <f>SUM(E19:E21)</f>
        <v>14050000</v>
      </c>
    </row>
    <row r="23" spans="1:7" x14ac:dyDescent="0.35">
      <c r="A23" s="5"/>
      <c r="B23" s="15" t="s">
        <v>25</v>
      </c>
      <c r="C23" s="9">
        <v>200</v>
      </c>
      <c r="D23" s="7"/>
      <c r="E23" s="7">
        <v>4550000</v>
      </c>
    </row>
    <row r="24" spans="1:7" x14ac:dyDescent="0.35">
      <c r="A24" s="5"/>
      <c r="B24" s="16" t="s">
        <v>26</v>
      </c>
      <c r="C24" s="9"/>
      <c r="D24" s="7"/>
      <c r="E24" s="17">
        <f>E22-E23</f>
        <v>9500000</v>
      </c>
    </row>
    <row r="27" spans="1:7" x14ac:dyDescent="0.35">
      <c r="A27" s="20" t="s">
        <v>29</v>
      </c>
      <c r="B27" s="20"/>
      <c r="C27" s="20"/>
      <c r="D27" s="20"/>
      <c r="E27" s="20"/>
      <c r="F27" s="20"/>
      <c r="G27" s="20"/>
    </row>
    <row r="28" spans="1:7" x14ac:dyDescent="0.35">
      <c r="A28" s="11" t="s">
        <v>1</v>
      </c>
      <c r="B28" s="12" t="s">
        <v>9</v>
      </c>
      <c r="C28" s="12" t="s">
        <v>27</v>
      </c>
      <c r="D28" s="13" t="s">
        <v>8</v>
      </c>
      <c r="E28" s="18" t="s">
        <v>28</v>
      </c>
      <c r="F28" s="13" t="s">
        <v>31</v>
      </c>
      <c r="G28" s="13" t="s">
        <v>30</v>
      </c>
    </row>
    <row r="29" spans="1:7" x14ac:dyDescent="0.35">
      <c r="A29" s="8" t="s">
        <v>10</v>
      </c>
      <c r="B29" s="6" t="s">
        <v>11</v>
      </c>
      <c r="C29" s="9">
        <v>200</v>
      </c>
      <c r="D29" s="7">
        <v>20000</v>
      </c>
      <c r="E29" s="19"/>
      <c r="F29" s="7"/>
      <c r="G29" s="7">
        <f>C29*D29</f>
        <v>4000000</v>
      </c>
    </row>
    <row r="30" spans="1:7" x14ac:dyDescent="0.35">
      <c r="A30" s="8"/>
      <c r="B30" s="6"/>
      <c r="C30" s="9"/>
      <c r="D30" s="7"/>
      <c r="E30" s="19"/>
      <c r="F30" s="7"/>
      <c r="G30" s="7"/>
    </row>
    <row r="31" spans="1:7" x14ac:dyDescent="0.35">
      <c r="A31" s="8" t="s">
        <v>12</v>
      </c>
      <c r="B31" s="6" t="s">
        <v>17</v>
      </c>
      <c r="C31" s="9">
        <v>300</v>
      </c>
      <c r="D31" s="7">
        <v>22000</v>
      </c>
      <c r="E31" s="19"/>
      <c r="F31" s="7"/>
      <c r="G31" s="7">
        <f>C29*D29</f>
        <v>4000000</v>
      </c>
    </row>
    <row r="32" spans="1:7" x14ac:dyDescent="0.35">
      <c r="A32" s="8"/>
      <c r="B32" s="6"/>
      <c r="C32" s="9"/>
      <c r="D32" s="7"/>
      <c r="E32" s="22"/>
      <c r="F32" s="7"/>
      <c r="G32" s="7">
        <f>C31*D31</f>
        <v>6600000</v>
      </c>
    </row>
    <row r="33" spans="1:7" x14ac:dyDescent="0.35">
      <c r="A33" s="8" t="s">
        <v>13</v>
      </c>
      <c r="B33" s="6" t="s">
        <v>18</v>
      </c>
      <c r="C33" s="9"/>
      <c r="D33" s="7">
        <v>22000</v>
      </c>
      <c r="E33" s="22">
        <v>250</v>
      </c>
      <c r="F33" s="7">
        <f>C29*D29</f>
        <v>4000000</v>
      </c>
      <c r="G33" s="7">
        <f>E33*D33</f>
        <v>5500000</v>
      </c>
    </row>
    <row r="34" spans="1:7" x14ac:dyDescent="0.35">
      <c r="A34" s="8"/>
      <c r="B34" s="6"/>
      <c r="C34" s="9"/>
      <c r="D34" s="7">
        <v>22000</v>
      </c>
      <c r="E34" s="22">
        <v>50</v>
      </c>
      <c r="F34" s="7">
        <f>E34*D34</f>
        <v>1100000</v>
      </c>
      <c r="G34" s="7"/>
    </row>
    <row r="35" spans="1:7" x14ac:dyDescent="0.35">
      <c r="A35" s="8"/>
      <c r="B35" s="6"/>
      <c r="C35" s="9"/>
      <c r="D35" s="7"/>
      <c r="E35" s="10"/>
      <c r="F35" s="23">
        <f>SUM(F33:F34)</f>
        <v>5100000</v>
      </c>
      <c r="G35" s="7"/>
    </row>
    <row r="36" spans="1:7" x14ac:dyDescent="0.35">
      <c r="A36" s="8" t="s">
        <v>14</v>
      </c>
      <c r="B36" s="6" t="s">
        <v>17</v>
      </c>
      <c r="C36" s="9">
        <v>150</v>
      </c>
      <c r="D36" s="7">
        <v>23000</v>
      </c>
      <c r="E36" s="22"/>
      <c r="F36" s="7"/>
      <c r="G36" s="7">
        <f>E33*D33</f>
        <v>5500000</v>
      </c>
    </row>
    <row r="37" spans="1:7" x14ac:dyDescent="0.35">
      <c r="A37" s="8"/>
      <c r="B37" s="6"/>
      <c r="C37" s="9"/>
      <c r="D37" s="7"/>
      <c r="E37" s="22"/>
      <c r="F37" s="7"/>
      <c r="G37" s="7">
        <f>C36*D36</f>
        <v>3450000</v>
      </c>
    </row>
    <row r="38" spans="1:7" x14ac:dyDescent="0.35">
      <c r="A38" s="8" t="s">
        <v>15</v>
      </c>
      <c r="B38" s="6" t="s">
        <v>18</v>
      </c>
      <c r="C38" s="9"/>
      <c r="D38" s="7">
        <v>22000</v>
      </c>
      <c r="E38" s="22">
        <v>200</v>
      </c>
      <c r="F38" s="23">
        <f>E38*D38</f>
        <v>4400000</v>
      </c>
      <c r="G38" s="7">
        <f>E34*D34</f>
        <v>1100000</v>
      </c>
    </row>
    <row r="39" spans="1:7" x14ac:dyDescent="0.35">
      <c r="A39" s="8"/>
      <c r="B39" s="6"/>
      <c r="C39" s="9"/>
      <c r="D39" s="7"/>
      <c r="E39" s="19"/>
      <c r="F39" s="7"/>
      <c r="G39" s="7">
        <f>C36*D36</f>
        <v>3450000</v>
      </c>
    </row>
    <row r="40" spans="1:7" x14ac:dyDescent="0.35">
      <c r="A40" s="8" t="s">
        <v>16</v>
      </c>
      <c r="B40" s="6" t="s">
        <v>19</v>
      </c>
      <c r="C40" s="9"/>
      <c r="D40" s="7"/>
      <c r="E40" s="19"/>
      <c r="F40" s="7"/>
      <c r="G40" s="10" t="s">
        <v>33</v>
      </c>
    </row>
    <row r="41" spans="1:7" x14ac:dyDescent="0.35">
      <c r="A41" s="8"/>
      <c r="B41" s="6"/>
      <c r="C41" s="9"/>
      <c r="D41" s="7"/>
      <c r="E41" s="19"/>
      <c r="F41" s="7"/>
      <c r="G41" s="7">
        <f>E34*D34</f>
        <v>1100000</v>
      </c>
    </row>
    <row r="42" spans="1:7" x14ac:dyDescent="0.35">
      <c r="A42" s="5"/>
      <c r="B42" s="6"/>
      <c r="C42" s="6"/>
      <c r="D42" s="7"/>
      <c r="E42" s="7"/>
      <c r="F42" s="7"/>
      <c r="G42" s="7">
        <f>C36*D36</f>
        <v>3450000</v>
      </c>
    </row>
    <row r="43" spans="1:7" x14ac:dyDescent="0.35">
      <c r="A43" s="5"/>
      <c r="B43" s="16" t="s">
        <v>32</v>
      </c>
      <c r="C43" s="6"/>
      <c r="D43" s="7"/>
      <c r="E43" s="7"/>
      <c r="F43" s="17">
        <f>SUM(F35:F42)</f>
        <v>9500000</v>
      </c>
      <c r="G43" s="7"/>
    </row>
    <row r="45" spans="1:7" x14ac:dyDescent="0.35">
      <c r="B45" s="24" t="s">
        <v>34</v>
      </c>
      <c r="C45" s="25"/>
      <c r="D45" s="26">
        <v>9500000</v>
      </c>
    </row>
    <row r="46" spans="1:7" x14ac:dyDescent="0.35">
      <c r="B46" s="24" t="s">
        <v>35</v>
      </c>
      <c r="C46" s="25"/>
      <c r="D46" s="26">
        <v>9500000</v>
      </c>
    </row>
    <row r="48" spans="1:7" x14ac:dyDescent="0.35">
      <c r="A48" s="28" t="s">
        <v>36</v>
      </c>
    </row>
    <row r="49" spans="1:7" x14ac:dyDescent="0.35">
      <c r="A49" s="28" t="s">
        <v>37</v>
      </c>
      <c r="B49" s="27"/>
      <c r="C49" s="27"/>
      <c r="D49" s="27"/>
      <c r="E49" s="27"/>
      <c r="F49" s="27"/>
      <c r="G49" s="27"/>
    </row>
    <row r="50" spans="1:7" x14ac:dyDescent="0.35">
      <c r="A50" t="s">
        <v>38</v>
      </c>
    </row>
    <row r="52" spans="1:7" x14ac:dyDescent="0.35">
      <c r="A52" s="4" t="s">
        <v>43</v>
      </c>
    </row>
    <row r="53" spans="1:7" x14ac:dyDescent="0.35">
      <c r="A53" s="4" t="s">
        <v>39</v>
      </c>
    </row>
    <row r="54" spans="1:7" s="1" customFormat="1" x14ac:dyDescent="0.35">
      <c r="A54" s="30" t="s">
        <v>41</v>
      </c>
      <c r="D54" s="29"/>
      <c r="E54" s="29"/>
      <c r="F54" s="29"/>
      <c r="G54" s="29"/>
    </row>
    <row r="55" spans="1:7" s="1" customFormat="1" x14ac:dyDescent="0.35">
      <c r="A55" s="30" t="s">
        <v>42</v>
      </c>
      <c r="D55" s="29"/>
      <c r="E55" s="29"/>
      <c r="F55" s="29"/>
      <c r="G55" s="29"/>
    </row>
    <row r="56" spans="1:7" s="1" customFormat="1" x14ac:dyDescent="0.35">
      <c r="A56" s="30"/>
      <c r="D56" s="29"/>
      <c r="E56" s="29"/>
      <c r="F56" s="29"/>
      <c r="G56" s="29"/>
    </row>
    <row r="57" spans="1:7" x14ac:dyDescent="0.35">
      <c r="A57" s="4" t="s">
        <v>40</v>
      </c>
    </row>
    <row r="58" spans="1:7" x14ac:dyDescent="0.35">
      <c r="A58" t="s">
        <v>44</v>
      </c>
    </row>
    <row r="59" spans="1:7" x14ac:dyDescent="0.35">
      <c r="A59" t="s">
        <v>45</v>
      </c>
    </row>
  </sheetData>
  <mergeCells count="7">
    <mergeCell ref="B45:C45"/>
    <mergeCell ref="B46:C46"/>
    <mergeCell ref="A7:E7"/>
    <mergeCell ref="A17:E17"/>
    <mergeCell ref="A27:G27"/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acer</dc:creator>
  <cp:lastModifiedBy>user acer</cp:lastModifiedBy>
  <dcterms:created xsi:type="dcterms:W3CDTF">2025-10-14T14:01:18Z</dcterms:created>
  <dcterms:modified xsi:type="dcterms:W3CDTF">2025-10-21T17:08:17Z</dcterms:modified>
</cp:coreProperties>
</file>