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xr:revisionPtr revIDLastSave="0" documentId="8_{761770C3-8D51-2944-9CE7-2EF0DB3E9035}" xr6:coauthVersionLast="47" xr6:coauthVersionMax="47" xr10:uidLastSave="{00000000-0000-0000-0000-000000000000}"/>
  <bookViews>
    <workbookView xWindow="390" yWindow="600" windowWidth="19815" windowHeight="9915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1" l="1"/>
  <c r="D136" i="1"/>
  <c r="D120" i="1"/>
  <c r="D115" i="1"/>
  <c r="D121" i="1"/>
  <c r="D109" i="1"/>
  <c r="D104" i="1"/>
  <c r="D110" i="1"/>
  <c r="C94" i="1"/>
  <c r="B94" i="1"/>
  <c r="J69" i="1"/>
  <c r="K69" i="1"/>
  <c r="K70" i="1"/>
  <c r="I69" i="1"/>
  <c r="H69" i="1"/>
  <c r="H70" i="1"/>
  <c r="G69" i="1"/>
  <c r="E69" i="1"/>
  <c r="D69" i="1"/>
  <c r="C69" i="1"/>
  <c r="B69" i="1"/>
  <c r="F66" i="1"/>
  <c r="F65" i="1"/>
  <c r="F69" i="1"/>
  <c r="D49" i="1"/>
  <c r="C49" i="1"/>
  <c r="C33" i="1"/>
  <c r="B33" i="1"/>
  <c r="C17" i="1"/>
  <c r="B17" i="1"/>
</calcChain>
</file>

<file path=xl/sharedStrings.xml><?xml version="1.0" encoding="utf-8"?>
<sst xmlns="http://schemas.openxmlformats.org/spreadsheetml/2006/main" count="142" uniqueCount="71">
  <si>
    <t>LAPORAN KEUANGAN PT KLM</t>
  </si>
  <si>
    <t>Saldo Akun</t>
  </si>
  <si>
    <t>Akun</t>
  </si>
  <si>
    <t>Debit</t>
  </si>
  <si>
    <t>Kredit</t>
  </si>
  <si>
    <t>Kas</t>
  </si>
  <si>
    <t>Piutang Usaha</t>
  </si>
  <si>
    <t>Persediaan</t>
  </si>
  <si>
    <t>Peralatan</t>
  </si>
  <si>
    <t>Utang Usaha</t>
  </si>
  <si>
    <t>Modal Pemilik</t>
  </si>
  <si>
    <t>Pendapatan Jasa</t>
  </si>
  <si>
    <t>Beban Gaji</t>
  </si>
  <si>
    <t>Beban Penyusutan</t>
  </si>
  <si>
    <t>Beban Lain-lain</t>
  </si>
  <si>
    <t>Total</t>
  </si>
  <si>
    <t>Total Saldo tidak seimbang, terdapat selisih sebesar Rp16.800.000</t>
  </si>
  <si>
    <t>Perbaikan Saldo Akun</t>
  </si>
  <si>
    <t>Dari evaluasi keseimbangan, kemungkinan penyebabnya adalah kesalahan pencatatan di akun modal pemilik yaitu seharusnya sebesar Rp31.800.000</t>
  </si>
  <si>
    <t>Jurnal Penyesuaian</t>
  </si>
  <si>
    <t>Tanggal</t>
  </si>
  <si>
    <t>Keterangan</t>
  </si>
  <si>
    <t xml:space="preserve">       Akumulasi Penyusutan</t>
  </si>
  <si>
    <t>Beban Kerugian Piutang</t>
  </si>
  <si>
    <t xml:space="preserve">       Cadangan Kerugian Piutang</t>
  </si>
  <si>
    <t xml:space="preserve">       Utang Gaji</t>
  </si>
  <si>
    <t>Ikhtisar L/R</t>
  </si>
  <si>
    <t xml:space="preserve">       Persediaan Awal</t>
  </si>
  <si>
    <t>Persediaan Akhir</t>
  </si>
  <si>
    <t xml:space="preserve">       Ikhtisar L/R</t>
  </si>
  <si>
    <t>NERACA LAJUR</t>
  </si>
  <si>
    <t>Nama Akun</t>
  </si>
  <si>
    <t>Neraca Saldo</t>
  </si>
  <si>
    <t>AJP</t>
  </si>
  <si>
    <t>NSSD</t>
  </si>
  <si>
    <t>L/R</t>
  </si>
  <si>
    <t>Neraca</t>
  </si>
  <si>
    <t>Cadangan Kerugian piutang</t>
  </si>
  <si>
    <t>Akumulasi Penyusutan</t>
  </si>
  <si>
    <t>Utang usaha</t>
  </si>
  <si>
    <t>Utang gaji</t>
  </si>
  <si>
    <t>Modal pemilik</t>
  </si>
  <si>
    <t>Beban penyusutan</t>
  </si>
  <si>
    <t>Beban lain-lain</t>
  </si>
  <si>
    <t>Laba Bersih</t>
  </si>
  <si>
    <t>Hitunglah saldo normal dan posting ke kolom neraca dan laba rugi</t>
  </si>
  <si>
    <t>Saldo Normal (Normal balance)</t>
  </si>
  <si>
    <t>Posting ke Neraca</t>
  </si>
  <si>
    <t>Aktiva</t>
  </si>
  <si>
    <t>Aktiva Lancar</t>
  </si>
  <si>
    <t>Cadangan Kerugian Piutang</t>
  </si>
  <si>
    <t>Jumlah Aktiva Lancar</t>
  </si>
  <si>
    <t>Aktiva Tetap</t>
  </si>
  <si>
    <t>Akumulasi penyusutan</t>
  </si>
  <si>
    <t>Jumlah Aktiva Tetap</t>
  </si>
  <si>
    <t>Total Aktiva</t>
  </si>
  <si>
    <t>Pasiva</t>
  </si>
  <si>
    <t>Jumlah Utang</t>
  </si>
  <si>
    <t>Ekuitas (Modal)</t>
  </si>
  <si>
    <t>Total Pasiva</t>
  </si>
  <si>
    <t>Posting ke Laba Rugi</t>
  </si>
  <si>
    <t>Pendapatan:</t>
  </si>
  <si>
    <t>Jumlah Pendapatan</t>
  </si>
  <si>
    <t>Beban</t>
  </si>
  <si>
    <t>Selisih Persediaan (Ikhtisar)</t>
  </si>
  <si>
    <t>Jumlah Beban</t>
  </si>
  <si>
    <t>Laba bersih</t>
  </si>
  <si>
    <t>Jadi, dinyatakan laba bersihnya sebesar Rp 2,500,000.00</t>
  </si>
  <si>
    <t>NPM : 2513031069</t>
  </si>
  <si>
    <t>KELAS : 2025B</t>
  </si>
  <si>
    <t xml:space="preserve">NAMA : ZAHRA AFRILIA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</si>
</sst>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p-421]* #,##0.00_-;\-[$Rp-421]* #,##0.00_-;_-[$Rp-421]* &quot;-&quot;??_-;_-@"/>
  </numFmts>
  <fonts count="5" x14ac:knownFonts="1">
    <font>
      <sz val="11"/>
      <name val="Calibri"/>
      <scheme val="minor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8" tint="0.79998168889431442"/>
        <bgColor rgb="FFFF99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164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/>
    <xf numFmtId="164" fontId="1" fillId="2" borderId="1" xfId="0" applyNumberFormat="1" applyFont="1" applyFill="1" applyBorder="1"/>
    <xf numFmtId="164" fontId="1" fillId="0" borderId="0" xfId="0" applyNumberFormat="1" applyFont="1"/>
    <xf numFmtId="0" fontId="1" fillId="6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/>
    <xf numFmtId="164" fontId="1" fillId="7" borderId="1" xfId="0" applyNumberFormat="1" applyFont="1" applyFill="1" applyBorder="1"/>
    <xf numFmtId="164" fontId="1" fillId="8" borderId="1" xfId="0" applyNumberFormat="1" applyFont="1" applyFill="1" applyBorder="1"/>
    <xf numFmtId="164" fontId="1" fillId="9" borderId="1" xfId="0" applyNumberFormat="1" applyFont="1" applyFill="1" applyBorder="1"/>
    <xf numFmtId="164" fontId="1" fillId="10" borderId="0" xfId="0" applyNumberFormat="1" applyFont="1" applyFill="1"/>
    <xf numFmtId="164" fontId="1" fillId="9" borderId="0" xfId="0" applyNumberFormat="1" applyFont="1" applyFill="1"/>
    <xf numFmtId="0" fontId="2" fillId="9" borderId="0" xfId="0" applyFont="1" applyFill="1"/>
    <xf numFmtId="0" fontId="1" fillId="9" borderId="0" xfId="0" applyFont="1" applyFill="1"/>
    <xf numFmtId="164" fontId="1" fillId="0" borderId="6" xfId="0" applyNumberFormat="1" applyFont="1" applyBorder="1" applyAlignment="1">
      <alignment horizontal="left"/>
    </xf>
    <xf numFmtId="0" fontId="3" fillId="0" borderId="10" xfId="0" applyFont="1" applyBorder="1"/>
    <xf numFmtId="0" fontId="3" fillId="0" borderId="7" xfId="0" applyFont="1" applyBorder="1"/>
    <xf numFmtId="164" fontId="1" fillId="3" borderId="2" xfId="0" applyNumberFormat="1" applyFont="1" applyFill="1" applyBorder="1" applyAlignment="1">
      <alignment horizontal="left"/>
    </xf>
    <xf numFmtId="0" fontId="3" fillId="4" borderId="3" xfId="0" applyFont="1" applyFill="1" applyBorder="1"/>
    <xf numFmtId="0" fontId="3" fillId="4" borderId="4" xfId="0" applyFont="1" applyFill="1" applyBorder="1"/>
    <xf numFmtId="164" fontId="1" fillId="6" borderId="6" xfId="0" applyNumberFormat="1" applyFont="1" applyFill="1" applyBorder="1" applyAlignment="1">
      <alignment horizontal="center"/>
    </xf>
    <xf numFmtId="0" fontId="3" fillId="6" borderId="7" xfId="0" applyFont="1" applyFill="1" applyBorder="1"/>
    <xf numFmtId="164" fontId="1" fillId="6" borderId="8" xfId="0" applyNumberFormat="1" applyFont="1" applyFill="1" applyBorder="1" applyAlignment="1">
      <alignment horizontal="center" vertical="center"/>
    </xf>
    <xf numFmtId="0" fontId="3" fillId="6" borderId="9" xfId="0" applyFont="1" applyFill="1" applyBorder="1"/>
    <xf numFmtId="0" fontId="1" fillId="0" borderId="5" xfId="0" applyFont="1" applyBorder="1" applyAlignment="1">
      <alignment horizontal="center"/>
    </xf>
    <xf numFmtId="0" fontId="3" fillId="0" borderId="5" xfId="0" applyFont="1" applyBorder="1"/>
    <xf numFmtId="0" fontId="1" fillId="5" borderId="2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ont="1" applyFill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3" fillId="9" borderId="5" xfId="0" applyFont="1" applyFill="1" applyBorder="1"/>
    <xf numFmtId="0" fontId="1" fillId="8" borderId="6" xfId="0" applyFont="1" applyFill="1" applyBorder="1" applyAlignment="1">
      <alignment horizontal="left"/>
    </xf>
    <xf numFmtId="0" fontId="3" fillId="8" borderId="7" xfId="0" applyFont="1" applyFill="1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tabSelected="1" workbookViewId="0">
      <selection activeCell="E31" sqref="E31"/>
    </sheetView>
  </sheetViews>
  <sheetFormatPr defaultColWidth="14.390625" defaultRowHeight="15" customHeight="1" x14ac:dyDescent="0.2"/>
  <cols>
    <col min="1" max="1" width="32.5546875" customWidth="1"/>
    <col min="2" max="2" width="35.2421875" customWidth="1"/>
    <col min="3" max="3" width="30.9375" customWidth="1"/>
    <col min="4" max="4" width="31.34375" customWidth="1"/>
    <col min="5" max="5" width="32.1484375" customWidth="1"/>
    <col min="6" max="6" width="33.8984375" customWidth="1"/>
    <col min="7" max="7" width="33.2265625" customWidth="1"/>
    <col min="8" max="8" width="36.58984375" customWidth="1"/>
    <col min="9" max="9" width="36.453125" customWidth="1"/>
    <col min="10" max="10" width="34.5703125" customWidth="1"/>
    <col min="11" max="11" width="35.91796875" customWidth="1"/>
  </cols>
  <sheetData>
    <row r="1" spans="1:10" x14ac:dyDescent="0.2">
      <c r="A1" s="38" t="s">
        <v>70</v>
      </c>
      <c r="B1" s="39"/>
      <c r="C1" s="39"/>
      <c r="D1" s="1"/>
      <c r="E1" s="1"/>
      <c r="F1" s="1"/>
      <c r="G1" s="1"/>
      <c r="H1" s="1"/>
      <c r="I1" s="1"/>
      <c r="J1" s="1"/>
    </row>
    <row r="2" spans="1:10" x14ac:dyDescent="0.2">
      <c r="A2" s="38" t="s">
        <v>68</v>
      </c>
      <c r="B2" s="39"/>
      <c r="C2" s="39"/>
      <c r="D2" s="1"/>
      <c r="E2" s="1"/>
      <c r="F2" s="1"/>
      <c r="G2" s="1"/>
      <c r="H2" s="1"/>
      <c r="I2" s="1"/>
      <c r="J2" s="1"/>
    </row>
    <row r="3" spans="1:10" ht="15.75" customHeight="1" x14ac:dyDescent="0.2">
      <c r="A3" s="45" t="s">
        <v>69</v>
      </c>
      <c r="B3" s="45"/>
      <c r="C3" s="45"/>
    </row>
    <row r="4" spans="1:10" x14ac:dyDescent="0.2">
      <c r="A4" s="40" t="s">
        <v>0</v>
      </c>
      <c r="B4" s="39"/>
      <c r="C4" s="39"/>
      <c r="D4" s="1"/>
      <c r="E4" s="1"/>
      <c r="F4" s="1"/>
      <c r="G4" s="1"/>
      <c r="H4" s="1"/>
      <c r="I4" s="1"/>
      <c r="J4" s="1"/>
    </row>
    <row r="5" spans="1:10" x14ac:dyDescent="0.2">
      <c r="A5" s="22" t="s">
        <v>1</v>
      </c>
      <c r="B5" s="1"/>
      <c r="C5" s="1"/>
    </row>
    <row r="6" spans="1:10" x14ac:dyDescent="0.2">
      <c r="A6" s="13" t="s">
        <v>2</v>
      </c>
      <c r="B6" s="13" t="s">
        <v>3</v>
      </c>
      <c r="C6" s="13" t="s">
        <v>4</v>
      </c>
    </row>
    <row r="7" spans="1:10" x14ac:dyDescent="0.2">
      <c r="A7" s="2" t="s">
        <v>5</v>
      </c>
      <c r="B7" s="2">
        <v>10000000</v>
      </c>
      <c r="C7" s="2"/>
    </row>
    <row r="8" spans="1:10" x14ac:dyDescent="0.2">
      <c r="A8" s="2" t="s">
        <v>6</v>
      </c>
      <c r="B8" s="2">
        <v>7500000</v>
      </c>
      <c r="C8" s="2"/>
    </row>
    <row r="9" spans="1:10" x14ac:dyDescent="0.2">
      <c r="A9" s="2" t="s">
        <v>7</v>
      </c>
      <c r="B9" s="2">
        <v>5000000</v>
      </c>
      <c r="C9" s="2"/>
    </row>
    <row r="10" spans="1:10" x14ac:dyDescent="0.2">
      <c r="A10" s="2" t="s">
        <v>8</v>
      </c>
      <c r="B10" s="2">
        <v>20000000</v>
      </c>
      <c r="C10" s="2"/>
    </row>
    <row r="11" spans="1:10" x14ac:dyDescent="0.2">
      <c r="A11" s="2" t="s">
        <v>9</v>
      </c>
      <c r="B11" s="2"/>
      <c r="C11" s="2">
        <v>4000000</v>
      </c>
    </row>
    <row r="12" spans="1:10" x14ac:dyDescent="0.2">
      <c r="A12" s="2" t="s">
        <v>10</v>
      </c>
      <c r="B12" s="2"/>
      <c r="C12" s="2">
        <v>15000000</v>
      </c>
    </row>
    <row r="13" spans="1:10" x14ac:dyDescent="0.2">
      <c r="A13" s="2" t="s">
        <v>11</v>
      </c>
      <c r="B13" s="2"/>
      <c r="C13" s="2">
        <v>12000000</v>
      </c>
    </row>
    <row r="14" spans="1:10" x14ac:dyDescent="0.2">
      <c r="A14" s="2" t="s">
        <v>12</v>
      </c>
      <c r="B14" s="2">
        <v>3000000</v>
      </c>
      <c r="C14" s="2"/>
    </row>
    <row r="15" spans="1:10" x14ac:dyDescent="0.2">
      <c r="A15" s="2" t="s">
        <v>13</v>
      </c>
      <c r="B15" s="2">
        <v>1500000</v>
      </c>
      <c r="C15" s="2"/>
    </row>
    <row r="16" spans="1:10" x14ac:dyDescent="0.2">
      <c r="A16" s="2" t="s">
        <v>14</v>
      </c>
      <c r="B16" s="2">
        <v>800000</v>
      </c>
      <c r="C16" s="2"/>
    </row>
    <row r="17" spans="1:3" x14ac:dyDescent="0.2">
      <c r="A17" s="17" t="s">
        <v>15</v>
      </c>
      <c r="B17" s="3">
        <f>SUM(B7:B16)</f>
        <v>47800000</v>
      </c>
      <c r="C17" s="3">
        <f>SUM(C11:C16)</f>
        <v>31000000</v>
      </c>
    </row>
    <row r="18" spans="1:3" x14ac:dyDescent="0.2">
      <c r="A18" s="4"/>
      <c r="B18" s="4"/>
      <c r="C18" s="4"/>
    </row>
    <row r="19" spans="1:3" x14ac:dyDescent="0.2">
      <c r="A19" s="35" t="s">
        <v>16</v>
      </c>
      <c r="B19" s="27"/>
      <c r="C19" s="28"/>
    </row>
    <row r="20" spans="1:3" x14ac:dyDescent="0.2">
      <c r="A20" s="4"/>
      <c r="B20" s="4"/>
      <c r="C20" s="4"/>
    </row>
    <row r="21" spans="1:3" ht="15.75" customHeight="1" x14ac:dyDescent="0.2">
      <c r="A21" s="21" t="s">
        <v>17</v>
      </c>
      <c r="B21" s="4"/>
      <c r="C21" s="4"/>
    </row>
    <row r="22" spans="1:3" ht="15.75" customHeight="1" x14ac:dyDescent="0.2">
      <c r="A22" s="13" t="s">
        <v>2</v>
      </c>
      <c r="B22" s="13" t="s">
        <v>3</v>
      </c>
      <c r="C22" s="13" t="s">
        <v>4</v>
      </c>
    </row>
    <row r="23" spans="1:3" ht="15.75" customHeight="1" x14ac:dyDescent="0.2">
      <c r="A23" s="2" t="s">
        <v>5</v>
      </c>
      <c r="B23" s="2">
        <v>10000000</v>
      </c>
      <c r="C23" s="2"/>
    </row>
    <row r="24" spans="1:3" ht="15.75" customHeight="1" x14ac:dyDescent="0.2">
      <c r="A24" s="2" t="s">
        <v>6</v>
      </c>
      <c r="B24" s="2">
        <v>7500000</v>
      </c>
      <c r="C24" s="2"/>
    </row>
    <row r="25" spans="1:3" ht="15.75" customHeight="1" x14ac:dyDescent="0.2">
      <c r="A25" s="2" t="s">
        <v>7</v>
      </c>
      <c r="B25" s="2">
        <v>5000000</v>
      </c>
      <c r="C25" s="2"/>
    </row>
    <row r="26" spans="1:3" ht="15.75" customHeight="1" x14ac:dyDescent="0.2">
      <c r="A26" s="2" t="s">
        <v>8</v>
      </c>
      <c r="B26" s="2">
        <v>20000000</v>
      </c>
      <c r="C26" s="2"/>
    </row>
    <row r="27" spans="1:3" ht="15.75" customHeight="1" x14ac:dyDescent="0.2">
      <c r="A27" s="2" t="s">
        <v>9</v>
      </c>
      <c r="B27" s="2"/>
      <c r="C27" s="2">
        <v>4000000</v>
      </c>
    </row>
    <row r="28" spans="1:3" ht="15.75" customHeight="1" x14ac:dyDescent="0.2">
      <c r="A28" s="2" t="s">
        <v>10</v>
      </c>
      <c r="B28" s="2"/>
      <c r="C28" s="2">
        <v>31800000</v>
      </c>
    </row>
    <row r="29" spans="1:3" ht="15.75" customHeight="1" x14ac:dyDescent="0.2">
      <c r="A29" s="2" t="s">
        <v>11</v>
      </c>
      <c r="B29" s="2"/>
      <c r="C29" s="2">
        <v>12000000</v>
      </c>
    </row>
    <row r="30" spans="1:3" ht="15.75" customHeight="1" x14ac:dyDescent="0.2">
      <c r="A30" s="2" t="s">
        <v>12</v>
      </c>
      <c r="B30" s="2">
        <v>3000000</v>
      </c>
      <c r="C30" s="2"/>
    </row>
    <row r="31" spans="1:3" ht="15.75" customHeight="1" x14ac:dyDescent="0.2">
      <c r="A31" s="2" t="s">
        <v>13</v>
      </c>
      <c r="B31" s="2">
        <v>1500000</v>
      </c>
      <c r="C31" s="2"/>
    </row>
    <row r="32" spans="1:3" ht="15.75" customHeight="1" x14ac:dyDescent="0.2">
      <c r="A32" s="2" t="s">
        <v>14</v>
      </c>
      <c r="B32" s="2">
        <v>800000</v>
      </c>
      <c r="C32" s="2"/>
    </row>
    <row r="33" spans="1:10" ht="15.75" customHeight="1" x14ac:dyDescent="0.2">
      <c r="A33" s="17" t="s">
        <v>15</v>
      </c>
      <c r="B33" s="3">
        <f>SUM(B23:B32)</f>
        <v>47800000</v>
      </c>
      <c r="C33" s="3">
        <f>SUM(C27:C32)</f>
        <v>47800000</v>
      </c>
    </row>
    <row r="34" spans="1:10" ht="15.75" customHeight="1" x14ac:dyDescent="0.2"/>
    <row r="35" spans="1:10" ht="15.75" customHeight="1" x14ac:dyDescent="0.2">
      <c r="A35" s="36" t="s">
        <v>18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15.75" customHeight="1" x14ac:dyDescent="0.2"/>
    <row r="37" spans="1:10" ht="15.75" customHeight="1" x14ac:dyDescent="0.2">
      <c r="A37" s="41" t="s">
        <v>19</v>
      </c>
      <c r="B37" s="42"/>
      <c r="C37" s="42"/>
      <c r="D37" s="42"/>
    </row>
    <row r="38" spans="1:10" ht="15.75" customHeight="1" x14ac:dyDescent="0.2">
      <c r="A38" s="13" t="s">
        <v>20</v>
      </c>
      <c r="B38" s="13" t="s">
        <v>21</v>
      </c>
      <c r="C38" s="13" t="s">
        <v>3</v>
      </c>
      <c r="D38" s="13" t="s">
        <v>4</v>
      </c>
    </row>
    <row r="39" spans="1:10" ht="15.75" customHeight="1" x14ac:dyDescent="0.2">
      <c r="A39" s="5">
        <v>31</v>
      </c>
      <c r="B39" s="5" t="s">
        <v>13</v>
      </c>
      <c r="C39" s="2">
        <v>2000000</v>
      </c>
      <c r="D39" s="2"/>
    </row>
    <row r="40" spans="1:10" ht="15.75" customHeight="1" x14ac:dyDescent="0.2">
      <c r="A40" s="5"/>
      <c r="B40" s="5" t="s">
        <v>22</v>
      </c>
      <c r="C40" s="2"/>
      <c r="D40" s="2">
        <v>2000000</v>
      </c>
    </row>
    <row r="41" spans="1:10" ht="15.75" customHeight="1" x14ac:dyDescent="0.2">
      <c r="A41" s="5">
        <v>31</v>
      </c>
      <c r="B41" s="5" t="s">
        <v>23</v>
      </c>
      <c r="C41" s="2">
        <v>500000</v>
      </c>
      <c r="D41" s="2"/>
    </row>
    <row r="42" spans="1:10" ht="15.75" customHeight="1" x14ac:dyDescent="0.2">
      <c r="A42" s="5"/>
      <c r="B42" s="5" t="s">
        <v>24</v>
      </c>
      <c r="C42" s="2"/>
      <c r="D42" s="2">
        <v>500000</v>
      </c>
    </row>
    <row r="43" spans="1:10" ht="15.75" customHeight="1" x14ac:dyDescent="0.2">
      <c r="A43" s="5">
        <v>31</v>
      </c>
      <c r="B43" s="5" t="s">
        <v>12</v>
      </c>
      <c r="C43" s="2">
        <v>1200000</v>
      </c>
      <c r="D43" s="2"/>
    </row>
    <row r="44" spans="1:10" ht="15.75" customHeight="1" x14ac:dyDescent="0.2">
      <c r="A44" s="5"/>
      <c r="B44" s="5" t="s">
        <v>25</v>
      </c>
      <c r="C44" s="2"/>
      <c r="D44" s="2">
        <v>1200000</v>
      </c>
    </row>
    <row r="45" spans="1:10" ht="15.75" customHeight="1" x14ac:dyDescent="0.2">
      <c r="A45" s="5">
        <v>31</v>
      </c>
      <c r="B45" s="5" t="s">
        <v>26</v>
      </c>
      <c r="C45" s="2">
        <v>5000000</v>
      </c>
      <c r="D45" s="2"/>
    </row>
    <row r="46" spans="1:10" ht="15.75" customHeight="1" x14ac:dyDescent="0.2">
      <c r="A46" s="5"/>
      <c r="B46" s="5" t="s">
        <v>27</v>
      </c>
      <c r="C46" s="2"/>
      <c r="D46" s="2">
        <v>5000000</v>
      </c>
    </row>
    <row r="47" spans="1:10" ht="15.75" customHeight="1" x14ac:dyDescent="0.2">
      <c r="A47" s="5"/>
      <c r="B47" s="5" t="s">
        <v>28</v>
      </c>
      <c r="C47" s="2">
        <v>4500000</v>
      </c>
      <c r="D47" s="2"/>
    </row>
    <row r="48" spans="1:10" ht="15.75" customHeight="1" x14ac:dyDescent="0.2">
      <c r="A48" s="5"/>
      <c r="B48" s="5" t="s">
        <v>29</v>
      </c>
      <c r="C48" s="2"/>
      <c r="D48" s="2">
        <v>4500000</v>
      </c>
    </row>
    <row r="49" spans="1:11" ht="15.75" customHeight="1" x14ac:dyDescent="0.2">
      <c r="A49" s="43" t="s">
        <v>15</v>
      </c>
      <c r="B49" s="44"/>
      <c r="C49" s="6">
        <f t="shared" ref="C49:D49" si="0">SUM(C39:C48)</f>
        <v>13200000</v>
      </c>
      <c r="D49" s="6">
        <f t="shared" si="0"/>
        <v>13200000</v>
      </c>
    </row>
    <row r="50" spans="1:11" ht="15.75" customHeight="1" x14ac:dyDescent="0.2"/>
    <row r="51" spans="1:11" ht="15.75" customHeight="1" x14ac:dyDescent="0.2">
      <c r="A51" s="33" t="s">
        <v>30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 ht="15.75" customHeight="1" x14ac:dyDescent="0.2">
      <c r="A52" s="31" t="s">
        <v>31</v>
      </c>
      <c r="B52" s="29" t="s">
        <v>32</v>
      </c>
      <c r="C52" s="30"/>
      <c r="D52" s="29" t="s">
        <v>33</v>
      </c>
      <c r="E52" s="30"/>
      <c r="F52" s="29" t="s">
        <v>34</v>
      </c>
      <c r="G52" s="30"/>
      <c r="H52" s="29" t="s">
        <v>35</v>
      </c>
      <c r="I52" s="30"/>
      <c r="J52" s="29" t="s">
        <v>36</v>
      </c>
      <c r="K52" s="30"/>
    </row>
    <row r="53" spans="1:11" ht="15.75" customHeight="1" x14ac:dyDescent="0.2">
      <c r="A53" s="32"/>
      <c r="B53" s="14" t="s">
        <v>3</v>
      </c>
      <c r="C53" s="14" t="s">
        <v>4</v>
      </c>
      <c r="D53" s="14" t="s">
        <v>3</v>
      </c>
      <c r="E53" s="14" t="s">
        <v>4</v>
      </c>
      <c r="F53" s="14" t="s">
        <v>3</v>
      </c>
      <c r="G53" s="14" t="s">
        <v>4</v>
      </c>
      <c r="H53" s="14" t="s">
        <v>3</v>
      </c>
      <c r="I53" s="14" t="s">
        <v>4</v>
      </c>
      <c r="J53" s="14" t="s">
        <v>3</v>
      </c>
      <c r="K53" s="14" t="s">
        <v>4</v>
      </c>
    </row>
    <row r="54" spans="1:11" ht="15.75" customHeight="1" x14ac:dyDescent="0.2">
      <c r="A54" s="2" t="s">
        <v>5</v>
      </c>
      <c r="B54" s="2">
        <v>10000000</v>
      </c>
      <c r="C54" s="2"/>
      <c r="D54" s="2"/>
      <c r="E54" s="2"/>
      <c r="F54" s="2">
        <v>10000000</v>
      </c>
      <c r="G54" s="2"/>
      <c r="H54" s="2"/>
      <c r="I54" s="2"/>
      <c r="J54" s="2">
        <v>10000000</v>
      </c>
      <c r="K54" s="2"/>
    </row>
    <row r="55" spans="1:11" ht="15.75" customHeight="1" x14ac:dyDescent="0.2">
      <c r="A55" s="2" t="s">
        <v>6</v>
      </c>
      <c r="B55" s="2">
        <v>7500000</v>
      </c>
      <c r="C55" s="2"/>
      <c r="D55" s="2"/>
      <c r="E55" s="2"/>
      <c r="F55" s="2">
        <v>7500000</v>
      </c>
      <c r="G55" s="2"/>
      <c r="H55" s="2"/>
      <c r="I55" s="2"/>
      <c r="J55" s="2">
        <v>7500000</v>
      </c>
      <c r="K55" s="2"/>
    </row>
    <row r="56" spans="1:11" ht="15.75" customHeight="1" x14ac:dyDescent="0.2">
      <c r="A56" s="2" t="s">
        <v>7</v>
      </c>
      <c r="B56" s="2">
        <v>5000000</v>
      </c>
      <c r="C56" s="2"/>
      <c r="D56" s="2">
        <v>4500000</v>
      </c>
      <c r="E56" s="2">
        <v>5000000</v>
      </c>
      <c r="F56" s="2">
        <v>4500000</v>
      </c>
      <c r="G56" s="2"/>
      <c r="H56" s="2"/>
      <c r="I56" s="2"/>
      <c r="J56" s="2">
        <v>4500000</v>
      </c>
      <c r="K56" s="2"/>
    </row>
    <row r="57" spans="1:11" ht="15.75" customHeight="1" x14ac:dyDescent="0.2">
      <c r="A57" s="2" t="s">
        <v>37</v>
      </c>
      <c r="B57" s="2"/>
      <c r="C57" s="2"/>
      <c r="D57" s="2"/>
      <c r="E57" s="2">
        <v>500000</v>
      </c>
      <c r="F57" s="2"/>
      <c r="G57" s="2">
        <v>500000</v>
      </c>
      <c r="H57" s="2"/>
      <c r="I57" s="2"/>
      <c r="J57" s="2"/>
      <c r="K57" s="2">
        <v>500000</v>
      </c>
    </row>
    <row r="58" spans="1:11" ht="15.75" customHeight="1" x14ac:dyDescent="0.2">
      <c r="A58" s="2" t="s">
        <v>8</v>
      </c>
      <c r="B58" s="2">
        <v>20000000</v>
      </c>
      <c r="C58" s="2"/>
      <c r="D58" s="2"/>
      <c r="E58" s="2"/>
      <c r="F58" s="2">
        <v>20000000</v>
      </c>
      <c r="G58" s="2"/>
      <c r="H58" s="2"/>
      <c r="I58" s="2"/>
      <c r="J58" s="2">
        <v>20000000</v>
      </c>
      <c r="K58" s="2"/>
    </row>
    <row r="59" spans="1:11" ht="15.75" customHeight="1" x14ac:dyDescent="0.2">
      <c r="A59" s="2" t="s">
        <v>38</v>
      </c>
      <c r="B59" s="2"/>
      <c r="C59" s="2"/>
      <c r="D59" s="2"/>
      <c r="E59" s="2">
        <v>2000000</v>
      </c>
      <c r="F59" s="2"/>
      <c r="G59" s="2">
        <v>2000000</v>
      </c>
      <c r="H59" s="2"/>
      <c r="I59" s="2"/>
      <c r="J59" s="2"/>
      <c r="K59" s="2">
        <v>2000000</v>
      </c>
    </row>
    <row r="60" spans="1:11" ht="15.75" customHeight="1" x14ac:dyDescent="0.2">
      <c r="A60" s="2" t="s">
        <v>39</v>
      </c>
      <c r="B60" s="2"/>
      <c r="C60" s="2">
        <v>4000000</v>
      </c>
      <c r="D60" s="2"/>
      <c r="E60" s="2"/>
      <c r="F60" s="2"/>
      <c r="G60" s="2">
        <v>4000000</v>
      </c>
      <c r="H60" s="2"/>
      <c r="I60" s="2"/>
      <c r="J60" s="2"/>
      <c r="K60" s="2">
        <v>4000000</v>
      </c>
    </row>
    <row r="61" spans="1:11" ht="15.75" customHeight="1" x14ac:dyDescent="0.2">
      <c r="A61" s="2" t="s">
        <v>40</v>
      </c>
      <c r="B61" s="2"/>
      <c r="C61" s="2"/>
      <c r="D61" s="2"/>
      <c r="E61" s="2">
        <v>1200000</v>
      </c>
      <c r="F61" s="2"/>
      <c r="G61" s="2">
        <v>1200000</v>
      </c>
      <c r="H61" s="2"/>
      <c r="I61" s="2"/>
      <c r="J61" s="2"/>
      <c r="K61" s="2">
        <v>1200000</v>
      </c>
    </row>
    <row r="62" spans="1:11" ht="15.75" customHeight="1" x14ac:dyDescent="0.2">
      <c r="A62" s="2" t="s">
        <v>41</v>
      </c>
      <c r="B62" s="2"/>
      <c r="C62" s="2">
        <v>31800000</v>
      </c>
      <c r="D62" s="2"/>
      <c r="E62" s="2"/>
      <c r="F62" s="2"/>
      <c r="G62" s="2">
        <v>31800000</v>
      </c>
      <c r="H62" s="2"/>
      <c r="I62" s="2"/>
      <c r="J62" s="2"/>
      <c r="K62" s="2">
        <v>31800000</v>
      </c>
    </row>
    <row r="63" spans="1:11" ht="15.75" customHeight="1" x14ac:dyDescent="0.2">
      <c r="A63" s="2" t="s">
        <v>26</v>
      </c>
      <c r="B63" s="2"/>
      <c r="C63" s="2"/>
      <c r="D63" s="2">
        <v>5000000</v>
      </c>
      <c r="E63" s="2">
        <v>4500000</v>
      </c>
      <c r="F63" s="2">
        <v>500000</v>
      </c>
      <c r="G63" s="2"/>
      <c r="H63" s="2">
        <v>500000</v>
      </c>
      <c r="I63" s="2"/>
      <c r="J63" s="2"/>
      <c r="K63" s="2"/>
    </row>
    <row r="64" spans="1:11" ht="15.75" customHeight="1" x14ac:dyDescent="0.2">
      <c r="A64" s="2" t="s">
        <v>11</v>
      </c>
      <c r="B64" s="7"/>
      <c r="C64" s="7">
        <v>12000000</v>
      </c>
      <c r="D64" s="2"/>
      <c r="E64" s="2"/>
      <c r="F64" s="2"/>
      <c r="G64" s="7">
        <v>12000000</v>
      </c>
      <c r="H64" s="2"/>
      <c r="I64" s="7">
        <v>12000000</v>
      </c>
      <c r="J64" s="2"/>
      <c r="K64" s="2"/>
    </row>
    <row r="65" spans="1:11" ht="15.75" customHeight="1" x14ac:dyDescent="0.2">
      <c r="A65" s="2" t="s">
        <v>12</v>
      </c>
      <c r="B65" s="2">
        <v>3000000</v>
      </c>
      <c r="C65" s="2"/>
      <c r="D65" s="2">
        <v>1200000</v>
      </c>
      <c r="E65" s="2"/>
      <c r="F65" s="2">
        <f t="shared" ref="F65:F66" si="1">SUM(B65:D65)</f>
        <v>4200000</v>
      </c>
      <c r="G65" s="2"/>
      <c r="H65" s="2">
        <v>4200000</v>
      </c>
      <c r="I65" s="2"/>
      <c r="J65" s="2"/>
      <c r="K65" s="2"/>
    </row>
    <row r="66" spans="1:11" ht="15.75" customHeight="1" x14ac:dyDescent="0.2">
      <c r="A66" s="2" t="s">
        <v>42</v>
      </c>
      <c r="B66" s="2">
        <v>1500000</v>
      </c>
      <c r="C66" s="2"/>
      <c r="D66" s="2">
        <v>2000000</v>
      </c>
      <c r="E66" s="2"/>
      <c r="F66" s="2">
        <f t="shared" si="1"/>
        <v>3500000</v>
      </c>
      <c r="G66" s="2"/>
      <c r="H66" s="2">
        <v>3500000</v>
      </c>
      <c r="I66" s="2"/>
      <c r="J66" s="2"/>
      <c r="K66" s="2"/>
    </row>
    <row r="67" spans="1:11" ht="15.75" customHeight="1" x14ac:dyDescent="0.2">
      <c r="A67" s="2" t="s">
        <v>23</v>
      </c>
      <c r="B67" s="2"/>
      <c r="C67" s="2"/>
      <c r="D67" s="2">
        <v>500000</v>
      </c>
      <c r="E67" s="2"/>
      <c r="F67" s="2">
        <v>500000</v>
      </c>
      <c r="G67" s="2"/>
      <c r="H67" s="2">
        <v>500000</v>
      </c>
      <c r="I67" s="2"/>
      <c r="J67" s="2"/>
      <c r="K67" s="2"/>
    </row>
    <row r="68" spans="1:11" ht="15.75" customHeight="1" x14ac:dyDescent="0.2">
      <c r="A68" s="2" t="s">
        <v>43</v>
      </c>
      <c r="B68" s="2">
        <v>800000</v>
      </c>
      <c r="C68" s="2"/>
      <c r="D68" s="2"/>
      <c r="E68" s="2"/>
      <c r="F68" s="2">
        <v>800000</v>
      </c>
      <c r="G68" s="2"/>
      <c r="H68" s="2">
        <v>800000</v>
      </c>
      <c r="I68" s="2"/>
      <c r="J68" s="2"/>
      <c r="K68" s="2"/>
    </row>
    <row r="69" spans="1:11" ht="15.75" customHeight="1" x14ac:dyDescent="0.2">
      <c r="A69" s="2"/>
      <c r="B69" s="15">
        <f>SUM(B54:B68)</f>
        <v>47800000</v>
      </c>
      <c r="C69" s="15">
        <f>SUM(C54:C64)</f>
        <v>47800000</v>
      </c>
      <c r="D69" s="15">
        <f t="shared" ref="D69:G69" si="2">SUM(D54:D68)</f>
        <v>13200000</v>
      </c>
      <c r="E69" s="15">
        <f t="shared" si="2"/>
        <v>13200000</v>
      </c>
      <c r="F69" s="15">
        <f t="shared" si="2"/>
        <v>51500000</v>
      </c>
      <c r="G69" s="15">
        <f t="shared" si="2"/>
        <v>51500000</v>
      </c>
      <c r="H69" s="15">
        <f t="shared" ref="H69:I69" si="3">SUM(H63:H68)</f>
        <v>9500000</v>
      </c>
      <c r="I69" s="15">
        <f t="shared" si="3"/>
        <v>12000000</v>
      </c>
      <c r="J69" s="15">
        <f t="shared" ref="J69:K69" si="4">SUM(J54:J68)</f>
        <v>42000000</v>
      </c>
      <c r="K69" s="15">
        <f t="shared" si="4"/>
        <v>39500000</v>
      </c>
    </row>
    <row r="70" spans="1:11" ht="15.75" customHeight="1" x14ac:dyDescent="0.2">
      <c r="A70" s="8" t="s">
        <v>44</v>
      </c>
      <c r="B70" s="2"/>
      <c r="C70" s="2"/>
      <c r="D70" s="2"/>
      <c r="E70" s="2"/>
      <c r="F70" s="2"/>
      <c r="G70" s="2"/>
      <c r="H70" s="18">
        <f>I69-H69</f>
        <v>2500000</v>
      </c>
      <c r="I70" s="2"/>
      <c r="J70" s="2"/>
      <c r="K70" s="18">
        <f>J69-K69</f>
        <v>2500000</v>
      </c>
    </row>
    <row r="71" spans="1:11" ht="15.75" customHeight="1" x14ac:dyDescent="0.2">
      <c r="A71" s="9"/>
      <c r="B71" s="10"/>
      <c r="C71" s="10"/>
      <c r="D71" s="10"/>
      <c r="E71" s="10"/>
      <c r="F71" s="10"/>
      <c r="G71" s="10"/>
      <c r="H71" s="11">
        <v>12000000</v>
      </c>
      <c r="I71" s="11">
        <v>12000000</v>
      </c>
      <c r="J71" s="11">
        <v>42000000</v>
      </c>
      <c r="K71" s="11">
        <v>42000000</v>
      </c>
    </row>
    <row r="72" spans="1:11" ht="15.75" customHeight="1" x14ac:dyDescent="0.2"/>
    <row r="73" spans="1:11" ht="15.75" customHeight="1" x14ac:dyDescent="0.2"/>
    <row r="74" spans="1:11" ht="15.75" customHeight="1" x14ac:dyDescent="0.2">
      <c r="A74" s="19" t="s">
        <v>45</v>
      </c>
      <c r="B74" s="19"/>
      <c r="C74" s="12"/>
      <c r="D74" s="12"/>
    </row>
    <row r="75" spans="1:11" ht="15.75" customHeight="1" x14ac:dyDescent="0.2">
      <c r="A75" s="12"/>
      <c r="B75" s="12"/>
      <c r="C75" s="12"/>
      <c r="D75" s="12"/>
    </row>
    <row r="76" spans="1:11" ht="15.75" customHeight="1" x14ac:dyDescent="0.2">
      <c r="A76" s="20" t="s">
        <v>46</v>
      </c>
      <c r="B76" s="12"/>
      <c r="C76" s="12"/>
      <c r="D76" s="12"/>
    </row>
    <row r="77" spans="1:11" ht="15.75" customHeight="1" x14ac:dyDescent="0.2">
      <c r="A77" s="31" t="s">
        <v>31</v>
      </c>
      <c r="B77" s="29" t="s">
        <v>34</v>
      </c>
      <c r="C77" s="30"/>
      <c r="D77" s="12"/>
    </row>
    <row r="78" spans="1:11" ht="15.75" customHeight="1" x14ac:dyDescent="0.2">
      <c r="A78" s="32"/>
      <c r="B78" s="16" t="s">
        <v>3</v>
      </c>
      <c r="C78" s="16" t="s">
        <v>4</v>
      </c>
      <c r="D78" s="12"/>
    </row>
    <row r="79" spans="1:11" ht="15.75" customHeight="1" x14ac:dyDescent="0.2">
      <c r="A79" s="2" t="s">
        <v>5</v>
      </c>
      <c r="B79" s="2">
        <v>10000000</v>
      </c>
      <c r="C79" s="2"/>
      <c r="D79" s="12"/>
    </row>
    <row r="80" spans="1:11" ht="15.75" customHeight="1" x14ac:dyDescent="0.2">
      <c r="A80" s="2" t="s">
        <v>6</v>
      </c>
      <c r="B80" s="2">
        <v>7500000</v>
      </c>
      <c r="C80" s="2"/>
      <c r="D80" s="12"/>
    </row>
    <row r="81" spans="1:4" ht="15.75" customHeight="1" x14ac:dyDescent="0.2">
      <c r="A81" s="2" t="s">
        <v>7</v>
      </c>
      <c r="B81" s="2">
        <v>4500000</v>
      </c>
      <c r="C81" s="2"/>
      <c r="D81" s="12"/>
    </row>
    <row r="82" spans="1:4" ht="15.75" customHeight="1" x14ac:dyDescent="0.2">
      <c r="A82" s="2" t="s">
        <v>37</v>
      </c>
      <c r="B82" s="2"/>
      <c r="C82" s="2">
        <v>500000</v>
      </c>
      <c r="D82" s="12"/>
    </row>
    <row r="83" spans="1:4" ht="15.75" customHeight="1" x14ac:dyDescent="0.2">
      <c r="A83" s="2" t="s">
        <v>8</v>
      </c>
      <c r="B83" s="2">
        <v>20000000</v>
      </c>
      <c r="C83" s="2"/>
      <c r="D83" s="12"/>
    </row>
    <row r="84" spans="1:4" ht="15.75" customHeight="1" x14ac:dyDescent="0.2">
      <c r="A84" s="2" t="s">
        <v>38</v>
      </c>
      <c r="B84" s="2"/>
      <c r="C84" s="2">
        <v>2000000</v>
      </c>
      <c r="D84" s="12"/>
    </row>
    <row r="85" spans="1:4" ht="15.75" customHeight="1" x14ac:dyDescent="0.2">
      <c r="A85" s="2" t="s">
        <v>39</v>
      </c>
      <c r="B85" s="2"/>
      <c r="C85" s="2">
        <v>4000000</v>
      </c>
      <c r="D85" s="12"/>
    </row>
    <row r="86" spans="1:4" ht="15.75" customHeight="1" x14ac:dyDescent="0.2">
      <c r="A86" s="2" t="s">
        <v>40</v>
      </c>
      <c r="B86" s="2"/>
      <c r="C86" s="2">
        <v>1200000</v>
      </c>
      <c r="D86" s="12"/>
    </row>
    <row r="87" spans="1:4" ht="15.75" customHeight="1" x14ac:dyDescent="0.2">
      <c r="A87" s="2" t="s">
        <v>41</v>
      </c>
      <c r="B87" s="2"/>
      <c r="C87" s="2">
        <v>31800000</v>
      </c>
      <c r="D87" s="12"/>
    </row>
    <row r="88" spans="1:4" ht="15.75" customHeight="1" x14ac:dyDescent="0.2">
      <c r="A88" s="2" t="s">
        <v>26</v>
      </c>
      <c r="B88" s="2">
        <v>500000</v>
      </c>
      <c r="C88" s="2"/>
      <c r="D88" s="12"/>
    </row>
    <row r="89" spans="1:4" ht="15.75" customHeight="1" x14ac:dyDescent="0.2">
      <c r="A89" s="2" t="s">
        <v>11</v>
      </c>
      <c r="B89" s="2"/>
      <c r="C89" s="7">
        <v>12000000</v>
      </c>
      <c r="D89" s="12"/>
    </row>
    <row r="90" spans="1:4" ht="15.75" customHeight="1" x14ac:dyDescent="0.2">
      <c r="A90" s="2" t="s">
        <v>12</v>
      </c>
      <c r="B90" s="2">
        <v>4200000</v>
      </c>
      <c r="C90" s="2"/>
      <c r="D90" s="12"/>
    </row>
    <row r="91" spans="1:4" ht="15.75" customHeight="1" x14ac:dyDescent="0.2">
      <c r="A91" s="2" t="s">
        <v>42</v>
      </c>
      <c r="B91" s="2">
        <v>3500000</v>
      </c>
      <c r="C91" s="2"/>
      <c r="D91" s="12"/>
    </row>
    <row r="92" spans="1:4" ht="15.75" customHeight="1" x14ac:dyDescent="0.2">
      <c r="A92" s="2" t="s">
        <v>23</v>
      </c>
      <c r="B92" s="2">
        <v>500000</v>
      </c>
      <c r="C92" s="2"/>
      <c r="D92" s="12"/>
    </row>
    <row r="93" spans="1:4" ht="15.75" customHeight="1" x14ac:dyDescent="0.2">
      <c r="A93" s="2" t="s">
        <v>43</v>
      </c>
      <c r="B93" s="2">
        <v>800000</v>
      </c>
      <c r="C93" s="2"/>
      <c r="D93" s="12"/>
    </row>
    <row r="94" spans="1:4" ht="15.75" customHeight="1" x14ac:dyDescent="0.2">
      <c r="A94" s="18" t="s">
        <v>15</v>
      </c>
      <c r="B94" s="16">
        <f t="shared" ref="B94:C94" si="5">SUM(B79:B93)</f>
        <v>51500000</v>
      </c>
      <c r="C94" s="16">
        <f t="shared" si="5"/>
        <v>51500000</v>
      </c>
      <c r="D94" s="12"/>
    </row>
    <row r="95" spans="1:4" ht="15.75" customHeight="1" x14ac:dyDescent="0.2">
      <c r="A95" s="12"/>
      <c r="B95" s="12"/>
      <c r="C95" s="12"/>
      <c r="D95" s="12"/>
    </row>
    <row r="96" spans="1:4" ht="15.75" customHeight="1" x14ac:dyDescent="0.2">
      <c r="A96" s="19" t="s">
        <v>47</v>
      </c>
      <c r="B96" s="12"/>
      <c r="C96" s="12"/>
      <c r="D96" s="12"/>
    </row>
    <row r="97" spans="1:4" ht="15.75" customHeight="1" x14ac:dyDescent="0.2">
      <c r="A97" s="20" t="s">
        <v>48</v>
      </c>
      <c r="B97" s="12"/>
      <c r="C97" s="12"/>
      <c r="D97" s="12"/>
    </row>
    <row r="98" spans="1:4" ht="15.75" customHeight="1" x14ac:dyDescent="0.2">
      <c r="A98" s="12" t="s">
        <v>49</v>
      </c>
      <c r="B98" s="12"/>
      <c r="C98" s="12"/>
      <c r="D98" s="12"/>
    </row>
    <row r="99" spans="1:4" ht="15.75" customHeight="1" x14ac:dyDescent="0.2">
      <c r="A99" s="2" t="s">
        <v>31</v>
      </c>
      <c r="B99" s="2"/>
      <c r="C99" s="2"/>
      <c r="D99" s="2"/>
    </row>
    <row r="100" spans="1:4" ht="15.75" customHeight="1" x14ac:dyDescent="0.2">
      <c r="A100" s="2" t="s">
        <v>5</v>
      </c>
      <c r="B100" s="2">
        <v>10000000</v>
      </c>
      <c r="C100" s="2"/>
      <c r="D100" s="2"/>
    </row>
    <row r="101" spans="1:4" ht="15.75" customHeight="1" x14ac:dyDescent="0.2">
      <c r="A101" s="2" t="s">
        <v>6</v>
      </c>
      <c r="B101" s="2">
        <v>7500000</v>
      </c>
      <c r="C101" s="2"/>
      <c r="D101" s="2"/>
    </row>
    <row r="102" spans="1:4" ht="15.75" customHeight="1" x14ac:dyDescent="0.2">
      <c r="A102" s="2" t="s">
        <v>50</v>
      </c>
      <c r="B102" s="2"/>
      <c r="C102" s="2">
        <v>500000</v>
      </c>
      <c r="D102" s="2"/>
    </row>
    <row r="103" spans="1:4" ht="15.75" customHeight="1" x14ac:dyDescent="0.2">
      <c r="A103" s="2" t="s">
        <v>7</v>
      </c>
      <c r="B103" s="2">
        <v>4500000</v>
      </c>
      <c r="C103" s="2"/>
      <c r="D103" s="2"/>
    </row>
    <row r="104" spans="1:4" ht="15.75" customHeight="1" x14ac:dyDescent="0.2">
      <c r="A104" s="2" t="s">
        <v>51</v>
      </c>
      <c r="B104" s="2"/>
      <c r="C104" s="2"/>
      <c r="D104" s="7">
        <f>SUM(B100:B103)-C102</f>
        <v>21500000</v>
      </c>
    </row>
    <row r="105" spans="1:4" ht="15.75" customHeight="1" x14ac:dyDescent="0.2">
      <c r="A105" s="2"/>
      <c r="B105" s="2"/>
      <c r="C105" s="2"/>
      <c r="D105" s="2"/>
    </row>
    <row r="106" spans="1:4" ht="15.75" customHeight="1" x14ac:dyDescent="0.2">
      <c r="A106" s="23" t="s">
        <v>52</v>
      </c>
      <c r="B106" s="24"/>
      <c r="C106" s="24"/>
      <c r="D106" s="25"/>
    </row>
    <row r="107" spans="1:4" ht="15.75" customHeight="1" x14ac:dyDescent="0.2">
      <c r="A107" s="2" t="s">
        <v>8</v>
      </c>
      <c r="B107" s="2">
        <v>20000000</v>
      </c>
      <c r="C107" s="2"/>
      <c r="D107" s="2"/>
    </row>
    <row r="108" spans="1:4" ht="15.75" customHeight="1" x14ac:dyDescent="0.2">
      <c r="A108" s="2" t="s">
        <v>53</v>
      </c>
      <c r="B108" s="2"/>
      <c r="C108" s="2">
        <v>2000000</v>
      </c>
      <c r="D108" s="2"/>
    </row>
    <row r="109" spans="1:4" ht="15.75" customHeight="1" x14ac:dyDescent="0.2">
      <c r="A109" s="2" t="s">
        <v>54</v>
      </c>
      <c r="B109" s="2"/>
      <c r="C109" s="2"/>
      <c r="D109" s="7">
        <f>B107-C108</f>
        <v>18000000</v>
      </c>
    </row>
    <row r="110" spans="1:4" ht="15.75" customHeight="1" x14ac:dyDescent="0.2">
      <c r="A110" s="17" t="s">
        <v>55</v>
      </c>
      <c r="B110" s="2"/>
      <c r="C110" s="2"/>
      <c r="D110" s="17">
        <f>SUM(D104:D109)</f>
        <v>39500000</v>
      </c>
    </row>
    <row r="111" spans="1:4" ht="15.75" customHeight="1" x14ac:dyDescent="0.2">
      <c r="A111" s="12"/>
      <c r="B111" s="12"/>
      <c r="C111" s="12"/>
      <c r="D111" s="12"/>
    </row>
    <row r="112" spans="1:4" ht="15.75" customHeight="1" x14ac:dyDescent="0.2">
      <c r="A112" s="20" t="s">
        <v>56</v>
      </c>
      <c r="B112" s="12"/>
      <c r="C112" s="12"/>
      <c r="D112" s="12"/>
    </row>
    <row r="113" spans="1:4" ht="15.75" customHeight="1" x14ac:dyDescent="0.2">
      <c r="A113" s="2" t="s">
        <v>9</v>
      </c>
      <c r="B113" s="2"/>
      <c r="C113" s="2">
        <v>4000000</v>
      </c>
      <c r="D113" s="2"/>
    </row>
    <row r="114" spans="1:4" ht="15.75" customHeight="1" x14ac:dyDescent="0.2">
      <c r="A114" s="2" t="s">
        <v>40</v>
      </c>
      <c r="B114" s="2"/>
      <c r="C114" s="2">
        <v>1200000</v>
      </c>
      <c r="D114" s="2"/>
    </row>
    <row r="115" spans="1:4" ht="15.75" customHeight="1" x14ac:dyDescent="0.2">
      <c r="A115" s="2" t="s">
        <v>57</v>
      </c>
      <c r="B115" s="2"/>
      <c r="C115" s="2"/>
      <c r="D115" s="2">
        <f>SUM(C113:C114)</f>
        <v>5200000</v>
      </c>
    </row>
    <row r="116" spans="1:4" ht="15.75" customHeight="1" x14ac:dyDescent="0.2">
      <c r="A116" s="2"/>
      <c r="B116" s="2"/>
      <c r="C116" s="2"/>
      <c r="D116" s="2"/>
    </row>
    <row r="117" spans="1:4" ht="15.75" customHeight="1" x14ac:dyDescent="0.2">
      <c r="A117" s="23" t="s">
        <v>58</v>
      </c>
      <c r="B117" s="24"/>
      <c r="C117" s="24"/>
      <c r="D117" s="25"/>
    </row>
    <row r="118" spans="1:4" ht="15.75" customHeight="1" x14ac:dyDescent="0.2">
      <c r="A118" s="2" t="s">
        <v>10</v>
      </c>
      <c r="B118" s="2"/>
      <c r="C118" s="2">
        <v>31800000</v>
      </c>
      <c r="D118" s="2"/>
    </row>
    <row r="119" spans="1:4" ht="15.75" customHeight="1" x14ac:dyDescent="0.2">
      <c r="A119" s="2" t="s">
        <v>44</v>
      </c>
      <c r="B119" s="2"/>
      <c r="C119" s="2">
        <v>2500000</v>
      </c>
      <c r="D119" s="2"/>
    </row>
    <row r="120" spans="1:4" ht="15.75" customHeight="1" x14ac:dyDescent="0.2">
      <c r="A120" s="2"/>
      <c r="B120" s="2"/>
      <c r="C120" s="2"/>
      <c r="D120" s="2">
        <f>SUM(C118:C119)</f>
        <v>34300000</v>
      </c>
    </row>
    <row r="121" spans="1:4" ht="15.75" customHeight="1" x14ac:dyDescent="0.2">
      <c r="A121" s="17" t="s">
        <v>59</v>
      </c>
      <c r="B121" s="2"/>
      <c r="C121" s="2"/>
      <c r="D121" s="17">
        <f>SUM(D115:D120)</f>
        <v>39500000</v>
      </c>
    </row>
    <row r="122" spans="1:4" ht="15.75" customHeight="1" x14ac:dyDescent="0.2">
      <c r="A122" s="12"/>
      <c r="B122" s="12"/>
      <c r="C122" s="12"/>
      <c r="D122" s="12"/>
    </row>
    <row r="123" spans="1:4" ht="15.75" customHeight="1" x14ac:dyDescent="0.2">
      <c r="A123" s="12"/>
      <c r="B123" s="12"/>
      <c r="C123" s="12"/>
      <c r="D123" s="12"/>
    </row>
    <row r="124" spans="1:4" ht="15.75" customHeight="1" x14ac:dyDescent="0.2">
      <c r="A124" s="20" t="s">
        <v>60</v>
      </c>
      <c r="B124" s="12"/>
      <c r="C124" s="12"/>
      <c r="D124" s="12"/>
    </row>
    <row r="125" spans="1:4" ht="15.75" customHeight="1" x14ac:dyDescent="0.2">
      <c r="A125" s="23" t="s">
        <v>61</v>
      </c>
      <c r="B125" s="24"/>
      <c r="C125" s="24"/>
      <c r="D125" s="25"/>
    </row>
    <row r="126" spans="1:4" ht="15.75" customHeight="1" x14ac:dyDescent="0.2">
      <c r="A126" s="2" t="s">
        <v>11</v>
      </c>
      <c r="B126" s="2"/>
      <c r="C126" s="2">
        <v>12000000</v>
      </c>
      <c r="D126" s="2"/>
    </row>
    <row r="127" spans="1:4" ht="15.75" customHeight="1" x14ac:dyDescent="0.2">
      <c r="A127" s="2" t="s">
        <v>62</v>
      </c>
      <c r="B127" s="2"/>
      <c r="C127" s="2"/>
      <c r="D127" s="2">
        <v>12000000</v>
      </c>
    </row>
    <row r="128" spans="1:4" ht="15.75" customHeight="1" x14ac:dyDescent="0.2">
      <c r="A128" s="2"/>
      <c r="B128" s="2"/>
      <c r="C128" s="2"/>
      <c r="D128" s="2"/>
    </row>
    <row r="129" spans="1:4" ht="15.75" customHeight="1" x14ac:dyDescent="0.2">
      <c r="A129" s="23" t="s">
        <v>63</v>
      </c>
      <c r="B129" s="24"/>
      <c r="C129" s="24"/>
      <c r="D129" s="25"/>
    </row>
    <row r="130" spans="1:4" ht="15.75" customHeight="1" x14ac:dyDescent="0.2">
      <c r="A130" s="2" t="s">
        <v>12</v>
      </c>
      <c r="B130" s="2"/>
      <c r="C130" s="2">
        <v>4200000</v>
      </c>
      <c r="D130" s="2"/>
    </row>
    <row r="131" spans="1:4" ht="15.75" customHeight="1" x14ac:dyDescent="0.2">
      <c r="A131" s="2" t="s">
        <v>42</v>
      </c>
      <c r="B131" s="2"/>
      <c r="C131" s="2">
        <v>3500000</v>
      </c>
      <c r="D131" s="2"/>
    </row>
    <row r="132" spans="1:4" ht="15.75" customHeight="1" x14ac:dyDescent="0.2">
      <c r="A132" s="2" t="s">
        <v>23</v>
      </c>
      <c r="B132" s="2"/>
      <c r="C132" s="2">
        <v>500000</v>
      </c>
      <c r="D132" s="2"/>
    </row>
    <row r="133" spans="1:4" ht="15.75" customHeight="1" x14ac:dyDescent="0.2">
      <c r="A133" s="2" t="s">
        <v>43</v>
      </c>
      <c r="B133" s="2"/>
      <c r="C133" s="2">
        <v>800000</v>
      </c>
      <c r="D133" s="2"/>
    </row>
    <row r="134" spans="1:4" ht="15.75" customHeight="1" x14ac:dyDescent="0.2">
      <c r="A134" s="2" t="s">
        <v>64</v>
      </c>
      <c r="B134" s="2"/>
      <c r="C134" s="2">
        <v>500000</v>
      </c>
      <c r="D134" s="2"/>
    </row>
    <row r="135" spans="1:4" ht="15.75" customHeight="1" x14ac:dyDescent="0.2">
      <c r="A135" s="2" t="s">
        <v>65</v>
      </c>
      <c r="B135" s="2"/>
      <c r="C135" s="2"/>
      <c r="D135" s="2">
        <f>SUM(C130:C134)</f>
        <v>9500000</v>
      </c>
    </row>
    <row r="136" spans="1:4" ht="15.75" customHeight="1" x14ac:dyDescent="0.2">
      <c r="A136" s="17" t="s">
        <v>66</v>
      </c>
      <c r="B136" s="2"/>
      <c r="C136" s="2"/>
      <c r="D136" s="17">
        <f>D127-D135</f>
        <v>2500000</v>
      </c>
    </row>
    <row r="137" spans="1:4" ht="15.75" customHeight="1" x14ac:dyDescent="0.2">
      <c r="A137" s="12"/>
      <c r="B137" s="12"/>
      <c r="C137" s="12"/>
      <c r="D137" s="12"/>
    </row>
    <row r="138" spans="1:4" ht="15.75" customHeight="1" x14ac:dyDescent="0.2">
      <c r="A138" s="12"/>
      <c r="B138" s="12"/>
      <c r="C138" s="12"/>
      <c r="D138" s="12"/>
    </row>
    <row r="139" spans="1:4" ht="15.75" customHeight="1" x14ac:dyDescent="0.2">
      <c r="A139" s="26" t="s">
        <v>67</v>
      </c>
      <c r="B139" s="27"/>
      <c r="C139" s="27"/>
      <c r="D139" s="28"/>
    </row>
  </sheetData>
  <mergeCells count="22">
    <mergeCell ref="A52:A53"/>
    <mergeCell ref="A51:K51"/>
    <mergeCell ref="A19:C19"/>
    <mergeCell ref="A35:J35"/>
    <mergeCell ref="A1:C1"/>
    <mergeCell ref="A2:C2"/>
    <mergeCell ref="A4:C4"/>
    <mergeCell ref="A37:D37"/>
    <mergeCell ref="A49:B49"/>
    <mergeCell ref="A3:C3"/>
    <mergeCell ref="J52:K52"/>
    <mergeCell ref="B52:C52"/>
    <mergeCell ref="D52:E52"/>
    <mergeCell ref="F52:G52"/>
    <mergeCell ref="H52:I52"/>
    <mergeCell ref="A129:D129"/>
    <mergeCell ref="A106:D106"/>
    <mergeCell ref="A117:D117"/>
    <mergeCell ref="A139:D139"/>
    <mergeCell ref="B77:C77"/>
    <mergeCell ref="A77:A78"/>
    <mergeCell ref="A125:D12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ASUS</cp:lastModifiedBy>
  <dcterms:created xsi:type="dcterms:W3CDTF">2025-09-30T12:49:08Z</dcterms:created>
  <dcterms:modified xsi:type="dcterms:W3CDTF">2025-10-04T02:26:40Z</dcterms:modified>
</cp:coreProperties>
</file>