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22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G15" i="1"/>
  <c r="G57" i="1"/>
  <c r="H57" i="1"/>
  <c r="L41" i="1" l="1"/>
  <c r="L42" i="1" s="1"/>
  <c r="L43" i="1" s="1"/>
  <c r="K41" i="1"/>
  <c r="K43" i="1" s="1"/>
  <c r="J41" i="1"/>
  <c r="J43" i="1" s="1"/>
  <c r="I41" i="1"/>
  <c r="H41" i="1"/>
  <c r="G37" i="1"/>
  <c r="G36" i="1"/>
  <c r="G41" i="1" s="1"/>
  <c r="F41" i="1"/>
  <c r="E41" i="1"/>
  <c r="D41" i="1"/>
  <c r="C41" i="1"/>
  <c r="I42" i="1" l="1"/>
  <c r="I43" i="1" s="1"/>
</calcChain>
</file>

<file path=xl/sharedStrings.xml><?xml version="1.0" encoding="utf-8"?>
<sst xmlns="http://schemas.openxmlformats.org/spreadsheetml/2006/main" count="67" uniqueCount="40">
  <si>
    <t>PT. KLM</t>
  </si>
  <si>
    <t>NERACA LAJUR</t>
  </si>
  <si>
    <t>PERIODE 31 DESEMBER 2023</t>
  </si>
  <si>
    <t>NO AKUN</t>
  </si>
  <si>
    <t>NERACA SALDO</t>
  </si>
  <si>
    <t>DEBIT</t>
  </si>
  <si>
    <t>KREDIT</t>
  </si>
  <si>
    <t>AJP</t>
  </si>
  <si>
    <t>NS-DISESUAIKAN</t>
  </si>
  <si>
    <t>L/R</t>
  </si>
  <si>
    <t>NERACA</t>
  </si>
  <si>
    <t>NAMA AKUN</t>
  </si>
  <si>
    <t>Kas</t>
  </si>
  <si>
    <t>Piutang Usaha</t>
  </si>
  <si>
    <t>Cadangan Kerugian Piutang</t>
  </si>
  <si>
    <t>Persediaan</t>
  </si>
  <si>
    <t>Peralatan</t>
  </si>
  <si>
    <t>Akumulasi Penyusutan Peralatan</t>
  </si>
  <si>
    <t>Utang Usaha</t>
  </si>
  <si>
    <t>Utang Gaji</t>
  </si>
  <si>
    <t>Modal Pemilik</t>
  </si>
  <si>
    <t>Pendapatan Jasa</t>
  </si>
  <si>
    <t>Beban Gaji</t>
  </si>
  <si>
    <t>Beban Penyusutan</t>
  </si>
  <si>
    <t>Beban Lain-lain</t>
  </si>
  <si>
    <t>Beban Putang Tak Tertagih</t>
  </si>
  <si>
    <t>Beban Persediaan</t>
  </si>
  <si>
    <t>TOTAL</t>
  </si>
  <si>
    <t>LABA BERSIH</t>
  </si>
  <si>
    <t>Tanggal</t>
  </si>
  <si>
    <t>Keterangan</t>
  </si>
  <si>
    <t>Debit</t>
  </si>
  <si>
    <t>Kredit</t>
  </si>
  <si>
    <t>Beban Penyusutan Peralatan</t>
  </si>
  <si>
    <t>Beban Piutang Tak Tertagih</t>
  </si>
  <si>
    <t>Beban persediaan</t>
  </si>
  <si>
    <t>Total</t>
  </si>
  <si>
    <t>Jurnal Penyesuaian</t>
  </si>
  <si>
    <t>NAMA : DUWI SRI LESTARI</t>
  </si>
  <si>
    <t>NPM    : 2513031005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</si>
</sst>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44" formatCode="_-&quot;Rp&quot;* #,##0.00_-;\-&quot;Rp&quot;* #,##0.00_-;_-&quot;Rp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2" fontId="0" fillId="0" borderId="1" xfId="1" applyFont="1" applyBorder="1"/>
    <xf numFmtId="0" fontId="2" fillId="0" borderId="1" xfId="0" applyFont="1" applyBorder="1" applyAlignment="1">
      <alignment horizontal="center"/>
    </xf>
    <xf numFmtId="42" fontId="2" fillId="0" borderId="1" xfId="0" applyNumberFormat="1" applyFont="1" applyBorder="1"/>
    <xf numFmtId="42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1" xfId="0" applyNumberForma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A19" sqref="A19:XFD19"/>
    </sheetView>
  </sheetViews>
  <sheetFormatPr defaultRowHeight="14.5" x14ac:dyDescent="0.35"/>
  <cols>
    <col min="1" max="1" width="9.1796875" customWidth="1"/>
    <col min="2" max="2" width="28.54296875" customWidth="1"/>
    <col min="3" max="4" width="13.6328125" bestFit="1" customWidth="1"/>
    <col min="5" max="6" width="12.54296875" bestFit="1" customWidth="1"/>
    <col min="7" max="8" width="14.90625" bestFit="1" customWidth="1"/>
    <col min="9" max="11" width="13.6328125" bestFit="1" customWidth="1"/>
    <col min="12" max="12" width="14.1796875" customWidth="1"/>
  </cols>
  <sheetData>
    <row r="1" spans="1:8" x14ac:dyDescent="0.35">
      <c r="A1" s="23" t="s">
        <v>38</v>
      </c>
      <c r="B1" s="23"/>
    </row>
    <row r="2" spans="1:8" x14ac:dyDescent="0.35">
      <c r="A2" s="23" t="s">
        <v>39</v>
      </c>
      <c r="B2" s="23"/>
    </row>
    <row r="4" spans="1:8" x14ac:dyDescent="0.35">
      <c r="B4" s="24" t="s">
        <v>37</v>
      </c>
      <c r="C4" s="24"/>
      <c r="D4" s="24"/>
      <c r="E4" s="24"/>
      <c r="F4" s="24"/>
      <c r="G4" s="24"/>
      <c r="H4" s="24"/>
    </row>
    <row r="5" spans="1:8" x14ac:dyDescent="0.35">
      <c r="B5" s="25"/>
      <c r="C5" s="25"/>
      <c r="D5" s="25"/>
      <c r="E5" s="25"/>
      <c r="F5" s="25"/>
      <c r="G5" s="25"/>
      <c r="H5" s="25"/>
    </row>
    <row r="6" spans="1:8" x14ac:dyDescent="0.35">
      <c r="B6" s="1" t="s">
        <v>29</v>
      </c>
      <c r="C6" s="11" t="s">
        <v>30</v>
      </c>
      <c r="D6" s="11"/>
      <c r="E6" s="11"/>
      <c r="F6" s="11"/>
      <c r="G6" s="12" t="s">
        <v>31</v>
      </c>
      <c r="H6" s="12" t="s">
        <v>32</v>
      </c>
    </row>
    <row r="7" spans="1:8" x14ac:dyDescent="0.35">
      <c r="B7" s="1">
        <v>31</v>
      </c>
      <c r="C7" s="13" t="s">
        <v>33</v>
      </c>
      <c r="D7" s="13"/>
      <c r="E7" s="13"/>
      <c r="F7" s="13"/>
      <c r="G7" s="14">
        <v>2000000</v>
      </c>
      <c r="H7" s="14"/>
    </row>
    <row r="8" spans="1:8" x14ac:dyDescent="0.35">
      <c r="B8" s="1"/>
      <c r="C8" s="15" t="s">
        <v>17</v>
      </c>
      <c r="D8" s="16"/>
      <c r="E8" s="16"/>
      <c r="F8" s="17"/>
      <c r="G8" s="14"/>
      <c r="H8" s="14">
        <v>2000000</v>
      </c>
    </row>
    <row r="9" spans="1:8" x14ac:dyDescent="0.35">
      <c r="B9" s="1">
        <v>31</v>
      </c>
      <c r="C9" s="13" t="s">
        <v>34</v>
      </c>
      <c r="D9" s="13"/>
      <c r="E9" s="13"/>
      <c r="F9" s="13"/>
      <c r="G9" s="14">
        <v>500000</v>
      </c>
      <c r="H9" s="14"/>
    </row>
    <row r="10" spans="1:8" x14ac:dyDescent="0.35">
      <c r="B10" s="1"/>
      <c r="C10" s="15" t="s">
        <v>14</v>
      </c>
      <c r="D10" s="16"/>
      <c r="E10" s="16"/>
      <c r="F10" s="17"/>
      <c r="G10" s="14"/>
      <c r="H10" s="14">
        <v>500000</v>
      </c>
    </row>
    <row r="11" spans="1:8" x14ac:dyDescent="0.35">
      <c r="B11" s="1">
        <v>31</v>
      </c>
      <c r="C11" s="13" t="s">
        <v>22</v>
      </c>
      <c r="D11" s="13"/>
      <c r="E11" s="13"/>
      <c r="F11" s="13"/>
      <c r="G11" s="14">
        <v>1200000</v>
      </c>
      <c r="H11" s="14"/>
    </row>
    <row r="12" spans="1:8" x14ac:dyDescent="0.35">
      <c r="B12" s="1"/>
      <c r="C12" s="15" t="s">
        <v>19</v>
      </c>
      <c r="D12" s="16"/>
      <c r="E12" s="16"/>
      <c r="F12" s="17"/>
      <c r="G12" s="14"/>
      <c r="H12" s="14">
        <v>1200000</v>
      </c>
    </row>
    <row r="13" spans="1:8" x14ac:dyDescent="0.35">
      <c r="B13" s="1">
        <v>31</v>
      </c>
      <c r="C13" s="13" t="s">
        <v>35</v>
      </c>
      <c r="D13" s="13"/>
      <c r="E13" s="13"/>
      <c r="F13" s="13"/>
      <c r="G13" s="14">
        <v>500000</v>
      </c>
      <c r="H13" s="14"/>
    </row>
    <row r="14" spans="1:8" x14ac:dyDescent="0.35">
      <c r="B14" s="1"/>
      <c r="C14" s="15" t="s">
        <v>15</v>
      </c>
      <c r="D14" s="16"/>
      <c r="E14" s="16"/>
      <c r="F14" s="17"/>
      <c r="G14" s="14"/>
      <c r="H14" s="14">
        <v>500000</v>
      </c>
    </row>
    <row r="15" spans="1:8" x14ac:dyDescent="0.35">
      <c r="B15" s="18"/>
      <c r="C15" s="19" t="s">
        <v>36</v>
      </c>
      <c r="D15" s="20"/>
      <c r="E15" s="20"/>
      <c r="F15" s="21"/>
      <c r="G15" s="22">
        <f>SUM(G7:G14)</f>
        <v>4200000</v>
      </c>
      <c r="H15" s="22">
        <f>SUM(H8:H14)</f>
        <v>4200000</v>
      </c>
    </row>
    <row r="21" spans="1:12" ht="14.4" x14ac:dyDescent="0.3">
      <c r="A21" s="9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4.4" x14ac:dyDescent="0.3">
      <c r="A22" s="9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4.4" x14ac:dyDescent="0.3">
      <c r="A23" s="9" t="s">
        <v>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35">
      <c r="A24" s="10" t="s">
        <v>3</v>
      </c>
      <c r="B24" s="10" t="s">
        <v>11</v>
      </c>
      <c r="C24" s="8" t="s">
        <v>4</v>
      </c>
      <c r="D24" s="8"/>
      <c r="E24" s="8" t="s">
        <v>7</v>
      </c>
      <c r="F24" s="8"/>
      <c r="G24" s="8" t="s">
        <v>8</v>
      </c>
      <c r="H24" s="8"/>
      <c r="I24" s="8" t="s">
        <v>9</v>
      </c>
      <c r="J24" s="8"/>
      <c r="K24" s="8" t="s">
        <v>10</v>
      </c>
      <c r="L24" s="8"/>
    </row>
    <row r="25" spans="1:12" x14ac:dyDescent="0.35">
      <c r="A25" s="10"/>
      <c r="B25" s="10"/>
      <c r="C25" s="4" t="s">
        <v>5</v>
      </c>
      <c r="D25" s="4" t="s">
        <v>6</v>
      </c>
      <c r="E25" s="4" t="s">
        <v>5</v>
      </c>
      <c r="F25" s="4" t="s">
        <v>6</v>
      </c>
      <c r="G25" s="4" t="s">
        <v>5</v>
      </c>
      <c r="H25" s="4" t="s">
        <v>6</v>
      </c>
      <c r="I25" s="4" t="s">
        <v>5</v>
      </c>
      <c r="J25" s="4" t="s">
        <v>6</v>
      </c>
      <c r="K25" s="4" t="s">
        <v>5</v>
      </c>
      <c r="L25" s="4" t="s">
        <v>6</v>
      </c>
    </row>
    <row r="26" spans="1:12" ht="14.4" x14ac:dyDescent="0.3">
      <c r="A26" s="1">
        <v>1</v>
      </c>
      <c r="B26" s="2" t="s">
        <v>12</v>
      </c>
      <c r="C26" s="3">
        <v>10000000</v>
      </c>
      <c r="D26" s="3"/>
      <c r="E26" s="3"/>
      <c r="F26" s="3"/>
      <c r="G26" s="3">
        <v>10000000</v>
      </c>
      <c r="H26" s="3"/>
      <c r="I26" s="3"/>
      <c r="J26" s="3"/>
      <c r="K26" s="3">
        <v>10000000</v>
      </c>
      <c r="L26" s="3"/>
    </row>
    <row r="27" spans="1:12" ht="14.4" x14ac:dyDescent="0.3">
      <c r="A27" s="1">
        <v>2</v>
      </c>
      <c r="B27" s="2" t="s">
        <v>13</v>
      </c>
      <c r="C27" s="3">
        <v>7500000</v>
      </c>
      <c r="D27" s="3"/>
      <c r="E27" s="3"/>
      <c r="F27" s="3"/>
      <c r="G27" s="3">
        <v>7500000</v>
      </c>
      <c r="H27" s="3"/>
      <c r="I27" s="3"/>
      <c r="J27" s="3"/>
      <c r="K27" s="3">
        <v>7500000</v>
      </c>
      <c r="L27" s="3"/>
    </row>
    <row r="28" spans="1:12" ht="14.4" x14ac:dyDescent="0.3">
      <c r="A28" s="1">
        <v>3</v>
      </c>
      <c r="B28" s="2" t="s">
        <v>14</v>
      </c>
      <c r="C28" s="3"/>
      <c r="D28" s="3"/>
      <c r="E28" s="3"/>
      <c r="F28" s="3">
        <v>500000</v>
      </c>
      <c r="G28" s="3"/>
      <c r="H28" s="3">
        <v>500000</v>
      </c>
      <c r="I28" s="3"/>
      <c r="J28" s="3"/>
      <c r="K28" s="3"/>
      <c r="L28" s="3">
        <v>500000</v>
      </c>
    </row>
    <row r="29" spans="1:12" ht="14.4" x14ac:dyDescent="0.3">
      <c r="A29" s="1">
        <v>4</v>
      </c>
      <c r="B29" s="2" t="s">
        <v>15</v>
      </c>
      <c r="C29" s="3">
        <v>5000000</v>
      </c>
      <c r="D29" s="3"/>
      <c r="E29" s="3"/>
      <c r="F29" s="3">
        <v>500000</v>
      </c>
      <c r="G29" s="3">
        <v>4500000</v>
      </c>
      <c r="H29" s="3"/>
      <c r="I29" s="3"/>
      <c r="J29" s="3"/>
      <c r="K29" s="3">
        <v>4500000</v>
      </c>
      <c r="L29" s="3"/>
    </row>
    <row r="30" spans="1:12" ht="14.4" x14ac:dyDescent="0.3">
      <c r="A30" s="1">
        <v>5</v>
      </c>
      <c r="B30" s="2" t="s">
        <v>16</v>
      </c>
      <c r="C30" s="3">
        <v>20000000</v>
      </c>
      <c r="D30" s="3"/>
      <c r="E30" s="3"/>
      <c r="F30" s="3"/>
      <c r="G30" s="3">
        <v>20000000</v>
      </c>
      <c r="H30" s="3"/>
      <c r="I30" s="3"/>
      <c r="J30" s="3"/>
      <c r="K30" s="3">
        <v>20000000</v>
      </c>
      <c r="L30" s="3"/>
    </row>
    <row r="31" spans="1:12" ht="14.4" x14ac:dyDescent="0.3">
      <c r="A31" s="1">
        <v>6</v>
      </c>
      <c r="B31" s="2" t="s">
        <v>17</v>
      </c>
      <c r="C31" s="3"/>
      <c r="D31" s="3"/>
      <c r="E31" s="3"/>
      <c r="F31" s="3">
        <v>2000000</v>
      </c>
      <c r="G31" s="3"/>
      <c r="H31" s="3">
        <v>2000000</v>
      </c>
      <c r="I31" s="3"/>
      <c r="J31" s="3"/>
      <c r="K31" s="3"/>
      <c r="L31" s="3">
        <v>2000000</v>
      </c>
    </row>
    <row r="32" spans="1:12" ht="14.4" x14ac:dyDescent="0.3">
      <c r="A32" s="1">
        <v>7</v>
      </c>
      <c r="B32" s="2" t="s">
        <v>18</v>
      </c>
      <c r="C32" s="3"/>
      <c r="D32" s="3">
        <v>4000000</v>
      </c>
      <c r="E32" s="3"/>
      <c r="F32" s="3"/>
      <c r="G32" s="3"/>
      <c r="H32" s="3">
        <v>4000000</v>
      </c>
      <c r="I32" s="3"/>
      <c r="J32" s="3"/>
      <c r="K32" s="3"/>
      <c r="L32" s="3">
        <v>4000000</v>
      </c>
    </row>
    <row r="33" spans="1:12" ht="14.4" x14ac:dyDescent="0.3">
      <c r="A33" s="1">
        <v>8</v>
      </c>
      <c r="B33" s="2" t="s">
        <v>19</v>
      </c>
      <c r="C33" s="3"/>
      <c r="D33" s="3"/>
      <c r="E33" s="3"/>
      <c r="F33" s="3">
        <v>1200000</v>
      </c>
      <c r="G33" s="3"/>
      <c r="H33" s="3">
        <v>1200000</v>
      </c>
      <c r="I33" s="3"/>
      <c r="J33" s="3"/>
      <c r="K33" s="3"/>
      <c r="L33" s="3">
        <v>1200000</v>
      </c>
    </row>
    <row r="34" spans="1:12" ht="14.4" x14ac:dyDescent="0.3">
      <c r="A34" s="1">
        <v>9</v>
      </c>
      <c r="B34" s="2" t="s">
        <v>20</v>
      </c>
      <c r="C34" s="3"/>
      <c r="D34" s="3">
        <v>15000000</v>
      </c>
      <c r="E34" s="3"/>
      <c r="F34" s="3"/>
      <c r="G34" s="3"/>
      <c r="H34" s="3">
        <v>15000000</v>
      </c>
      <c r="I34" s="3"/>
      <c r="J34" s="3"/>
      <c r="K34" s="3"/>
      <c r="L34" s="3">
        <v>15000000</v>
      </c>
    </row>
    <row r="35" spans="1:12" ht="14.4" x14ac:dyDescent="0.3">
      <c r="A35" s="1">
        <v>10</v>
      </c>
      <c r="B35" s="2" t="s">
        <v>21</v>
      </c>
      <c r="C35" s="3"/>
      <c r="D35" s="3">
        <v>12000000</v>
      </c>
      <c r="E35" s="3"/>
      <c r="F35" s="3"/>
      <c r="G35" s="3"/>
      <c r="H35" s="3">
        <v>12000000</v>
      </c>
      <c r="I35" s="3"/>
      <c r="J35" s="3">
        <v>12000000</v>
      </c>
      <c r="K35" s="3"/>
      <c r="L35" s="3"/>
    </row>
    <row r="36" spans="1:12" ht="14.4" x14ac:dyDescent="0.3">
      <c r="A36" s="1">
        <v>11</v>
      </c>
      <c r="B36" s="2" t="s">
        <v>22</v>
      </c>
      <c r="C36" s="3">
        <v>3000000</v>
      </c>
      <c r="D36" s="3"/>
      <c r="E36" s="3">
        <v>1200000</v>
      </c>
      <c r="F36" s="3"/>
      <c r="G36" s="3">
        <f>SUM(C36+E36)</f>
        <v>4200000</v>
      </c>
      <c r="H36" s="3"/>
      <c r="I36" s="3">
        <v>4200000</v>
      </c>
      <c r="J36" s="3"/>
      <c r="K36" s="3"/>
      <c r="L36" s="3"/>
    </row>
    <row r="37" spans="1:12" x14ac:dyDescent="0.35">
      <c r="A37" s="1">
        <v>12</v>
      </c>
      <c r="B37" s="2" t="s">
        <v>23</v>
      </c>
      <c r="C37" s="3">
        <v>1500000</v>
      </c>
      <c r="D37" s="3"/>
      <c r="E37" s="3">
        <v>2000000</v>
      </c>
      <c r="F37" s="3"/>
      <c r="G37" s="3">
        <f>SUM(C37+E37)</f>
        <v>3500000</v>
      </c>
      <c r="H37" s="3"/>
      <c r="I37" s="3">
        <v>3500000</v>
      </c>
      <c r="J37" s="3"/>
      <c r="K37" s="3"/>
      <c r="L37" s="3"/>
    </row>
    <row r="38" spans="1:12" x14ac:dyDescent="0.35">
      <c r="A38" s="1">
        <v>13</v>
      </c>
      <c r="B38" s="2" t="s">
        <v>24</v>
      </c>
      <c r="C38" s="3">
        <v>800000</v>
      </c>
      <c r="D38" s="3"/>
      <c r="E38" s="3"/>
      <c r="F38" s="3"/>
      <c r="G38" s="3">
        <v>800000</v>
      </c>
      <c r="H38" s="3"/>
      <c r="I38" s="3">
        <v>800000</v>
      </c>
      <c r="J38" s="3"/>
      <c r="K38" s="3"/>
      <c r="L38" s="3"/>
    </row>
    <row r="39" spans="1:12" x14ac:dyDescent="0.35">
      <c r="A39" s="1">
        <v>14</v>
      </c>
      <c r="B39" s="2" t="s">
        <v>25</v>
      </c>
      <c r="C39" s="3"/>
      <c r="D39" s="3"/>
      <c r="E39" s="3">
        <v>500000</v>
      </c>
      <c r="F39" s="3"/>
      <c r="G39" s="3">
        <v>500000</v>
      </c>
      <c r="H39" s="3"/>
      <c r="I39" s="3">
        <v>500000</v>
      </c>
      <c r="J39" s="3"/>
      <c r="K39" s="3"/>
      <c r="L39" s="3"/>
    </row>
    <row r="40" spans="1:12" x14ac:dyDescent="0.35">
      <c r="A40" s="1">
        <v>15</v>
      </c>
      <c r="B40" s="2" t="s">
        <v>26</v>
      </c>
      <c r="C40" s="3"/>
      <c r="D40" s="3"/>
      <c r="E40" s="3">
        <v>500000</v>
      </c>
      <c r="F40" s="3"/>
      <c r="G40" s="3">
        <v>500000</v>
      </c>
      <c r="H40" s="3"/>
      <c r="I40" s="3">
        <v>500000</v>
      </c>
      <c r="J40" s="3"/>
      <c r="K40" s="3"/>
      <c r="L40" s="3"/>
    </row>
    <row r="41" spans="1:12" x14ac:dyDescent="0.35">
      <c r="A41" s="8" t="s">
        <v>27</v>
      </c>
      <c r="B41" s="8"/>
      <c r="C41" s="5">
        <f>SUM(C26:C38)</f>
        <v>47800000</v>
      </c>
      <c r="D41" s="5">
        <f>SUM(D32:D35)</f>
        <v>31000000</v>
      </c>
      <c r="E41" s="5">
        <f>SUM(E36:E40)</f>
        <v>4200000</v>
      </c>
      <c r="F41" s="5">
        <f>SUM(F28:F33)</f>
        <v>4200000</v>
      </c>
      <c r="G41" s="5">
        <f>SUM(G26:G40)</f>
        <v>51500000</v>
      </c>
      <c r="H41" s="5">
        <f>SUM(H28:H35)</f>
        <v>34700000</v>
      </c>
      <c r="I41" s="5">
        <f>SUM(I36:I40)</f>
        <v>9500000</v>
      </c>
      <c r="J41" s="5">
        <f>SUM(J35)</f>
        <v>12000000</v>
      </c>
      <c r="K41" s="6">
        <f>SUM(K26:K30)</f>
        <v>42000000</v>
      </c>
      <c r="L41" s="6">
        <f>SUM(L28:L34)</f>
        <v>22700000</v>
      </c>
    </row>
    <row r="42" spans="1:12" x14ac:dyDescent="0.35">
      <c r="A42" s="8" t="s">
        <v>28</v>
      </c>
      <c r="B42" s="8"/>
      <c r="C42" s="8"/>
      <c r="D42" s="8"/>
      <c r="E42" s="8"/>
      <c r="F42" s="8"/>
      <c r="G42" s="8"/>
      <c r="H42" s="8"/>
      <c r="I42" s="5">
        <f>J41-I41</f>
        <v>2500000</v>
      </c>
      <c r="J42" s="7"/>
      <c r="K42" s="6"/>
      <c r="L42" s="6">
        <f>K41-L41</f>
        <v>19300000</v>
      </c>
    </row>
    <row r="43" spans="1:12" x14ac:dyDescent="0.35">
      <c r="A43" s="8" t="s">
        <v>27</v>
      </c>
      <c r="B43" s="8"/>
      <c r="C43" s="8"/>
      <c r="D43" s="8"/>
      <c r="E43" s="8"/>
      <c r="F43" s="8"/>
      <c r="G43" s="8"/>
      <c r="H43" s="8"/>
      <c r="I43" s="5">
        <f>SUM(I41:I42)</f>
        <v>12000000</v>
      </c>
      <c r="J43" s="5">
        <f>SUM(J41)</f>
        <v>12000000</v>
      </c>
      <c r="K43" s="6">
        <f>SUM(K41)</f>
        <v>42000000</v>
      </c>
      <c r="L43" s="6">
        <f>SUM(L41:L42)</f>
        <v>42000000</v>
      </c>
    </row>
    <row r="46" spans="1:12" x14ac:dyDescent="0.35">
      <c r="B46" s="23"/>
      <c r="C46" s="23"/>
      <c r="D46" s="23"/>
      <c r="E46" s="23"/>
      <c r="F46" s="23"/>
      <c r="G46" s="23"/>
      <c r="H46" s="23"/>
    </row>
    <row r="48" spans="1:12" x14ac:dyDescent="0.35">
      <c r="B48" s="1" t="s">
        <v>29</v>
      </c>
      <c r="C48" s="11" t="s">
        <v>30</v>
      </c>
      <c r="D48" s="11"/>
      <c r="E48" s="11"/>
      <c r="F48" s="11"/>
      <c r="G48" s="12" t="s">
        <v>31</v>
      </c>
      <c r="H48" s="12" t="s">
        <v>32</v>
      </c>
    </row>
    <row r="49" spans="2:8" x14ac:dyDescent="0.35">
      <c r="B49" s="1">
        <v>31</v>
      </c>
      <c r="C49" s="13" t="s">
        <v>33</v>
      </c>
      <c r="D49" s="13"/>
      <c r="E49" s="13"/>
      <c r="F49" s="13"/>
      <c r="G49" s="14">
        <v>2000000</v>
      </c>
      <c r="H49" s="14"/>
    </row>
    <row r="50" spans="2:8" x14ac:dyDescent="0.35">
      <c r="B50" s="1"/>
      <c r="C50" s="15" t="s">
        <v>17</v>
      </c>
      <c r="D50" s="16"/>
      <c r="E50" s="16"/>
      <c r="F50" s="17"/>
      <c r="G50" s="14"/>
      <c r="H50" s="14">
        <v>2000000</v>
      </c>
    </row>
    <row r="51" spans="2:8" x14ac:dyDescent="0.35">
      <c r="B51" s="1">
        <v>31</v>
      </c>
      <c r="C51" s="13" t="s">
        <v>34</v>
      </c>
      <c r="D51" s="13"/>
      <c r="E51" s="13"/>
      <c r="F51" s="13"/>
      <c r="G51" s="14">
        <v>500000</v>
      </c>
      <c r="H51" s="14"/>
    </row>
    <row r="52" spans="2:8" x14ac:dyDescent="0.35">
      <c r="B52" s="1"/>
      <c r="C52" s="15" t="s">
        <v>14</v>
      </c>
      <c r="D52" s="16"/>
      <c r="E52" s="16"/>
      <c r="F52" s="17"/>
      <c r="G52" s="14"/>
      <c r="H52" s="14">
        <v>500000</v>
      </c>
    </row>
    <row r="53" spans="2:8" x14ac:dyDescent="0.35">
      <c r="B53" s="1">
        <v>31</v>
      </c>
      <c r="C53" s="13" t="s">
        <v>22</v>
      </c>
      <c r="D53" s="13"/>
      <c r="E53" s="13"/>
      <c r="F53" s="13"/>
      <c r="G53" s="14">
        <v>1200000</v>
      </c>
      <c r="H53" s="14"/>
    </row>
    <row r="54" spans="2:8" x14ac:dyDescent="0.35">
      <c r="B54" s="1"/>
      <c r="C54" s="15" t="s">
        <v>19</v>
      </c>
      <c r="D54" s="16"/>
      <c r="E54" s="16"/>
      <c r="F54" s="17"/>
      <c r="G54" s="14"/>
      <c r="H54" s="14">
        <v>1200000</v>
      </c>
    </row>
    <row r="55" spans="2:8" x14ac:dyDescent="0.35">
      <c r="B55" s="1">
        <v>31</v>
      </c>
      <c r="C55" s="13" t="s">
        <v>35</v>
      </c>
      <c r="D55" s="13"/>
      <c r="E55" s="13"/>
      <c r="F55" s="13"/>
      <c r="G55" s="14">
        <v>500000</v>
      </c>
      <c r="H55" s="14"/>
    </row>
    <row r="56" spans="2:8" x14ac:dyDescent="0.35">
      <c r="B56" s="1"/>
      <c r="C56" s="15" t="s">
        <v>15</v>
      </c>
      <c r="D56" s="16"/>
      <c r="E56" s="16"/>
      <c r="F56" s="17"/>
      <c r="G56" s="14"/>
      <c r="H56" s="14">
        <v>500000</v>
      </c>
    </row>
    <row r="57" spans="2:8" x14ac:dyDescent="0.35">
      <c r="B57" s="18"/>
      <c r="C57" s="19" t="s">
        <v>36</v>
      </c>
      <c r="D57" s="20"/>
      <c r="E57" s="20"/>
      <c r="F57" s="21"/>
      <c r="G57" s="22">
        <f>SUM(G49:G56)</f>
        <v>4200000</v>
      </c>
      <c r="H57" s="22">
        <f>SUM(H50:H56)</f>
        <v>4200000</v>
      </c>
    </row>
  </sheetData>
  <mergeCells count="38">
    <mergeCell ref="A1:B1"/>
    <mergeCell ref="A2:B2"/>
    <mergeCell ref="B4:H4"/>
    <mergeCell ref="B5:H5"/>
    <mergeCell ref="B46:H46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A43:H43"/>
    <mergeCell ref="K24:L24"/>
    <mergeCell ref="A21:L21"/>
    <mergeCell ref="A22:L22"/>
    <mergeCell ref="A23:L23"/>
    <mergeCell ref="A41:B41"/>
    <mergeCell ref="A42:H42"/>
    <mergeCell ref="A24:A25"/>
    <mergeCell ref="B24:B25"/>
    <mergeCell ref="C24:D24"/>
    <mergeCell ref="E24:F24"/>
    <mergeCell ref="G24:H24"/>
    <mergeCell ref="I24:J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2025-10-03T12:51:42Z</dcterms:created>
  <dcterms:modified xsi:type="dcterms:W3CDTF">2025-10-04T04:43:22Z</dcterms:modified>
</cp:coreProperties>
</file>