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 activeTab="2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4519"/>
  <fileRecoveryPr repairLoad="1"/>
</workbook>
</file>

<file path=xl/calcChain.xml><?xml version="1.0" encoding="utf-8"?>
<calcChain xmlns="http://schemas.openxmlformats.org/spreadsheetml/2006/main">
  <c r="C34" i="1"/>
  <c r="L27" i="3"/>
  <c r="F34" i="5"/>
  <c r="J16"/>
  <c r="J15"/>
  <c r="C21" i="4"/>
  <c r="B21"/>
  <c r="H25" i="3"/>
  <c r="G25"/>
  <c r="D16" i="2"/>
  <c r="C16"/>
  <c r="L25" i="3"/>
  <c r="K25"/>
  <c r="I25"/>
  <c r="F25"/>
  <c r="E25"/>
  <c r="D25"/>
  <c r="C25"/>
  <c r="D34" i="1"/>
  <c r="D18"/>
  <c r="C18"/>
</calcChain>
</file>

<file path=xl/sharedStrings.xml><?xml version="1.0" encoding="utf-8"?>
<sst xmlns="http://schemas.openxmlformats.org/spreadsheetml/2006/main" count="171" uniqueCount="94">
  <si>
    <t xml:space="preserve">Nama : Novicha Aulia </t>
  </si>
  <si>
    <t>NPM   : 2513031007</t>
  </si>
  <si>
    <t>Kelas  : 2025 A</t>
  </si>
  <si>
    <t xml:space="preserve">Laporan keuangan PT KLM </t>
  </si>
  <si>
    <t xml:space="preserve">Akun </t>
  </si>
  <si>
    <t xml:space="preserve">Debit </t>
  </si>
  <si>
    <t xml:space="preserve">Kredit </t>
  </si>
  <si>
    <t xml:space="preserve">Kas </t>
  </si>
  <si>
    <t xml:space="preserve">Piutang Usaha </t>
  </si>
  <si>
    <t>Persediaan</t>
  </si>
  <si>
    <t xml:space="preserve">Peralatan </t>
  </si>
  <si>
    <t xml:space="preserve">Utang Usaha </t>
  </si>
  <si>
    <t xml:space="preserve">Modal Pemilik </t>
  </si>
  <si>
    <t>Pendapatan Jasa</t>
  </si>
  <si>
    <t xml:space="preserve">Beban Gaji </t>
  </si>
  <si>
    <t xml:space="preserve">Beban Penyusutan </t>
  </si>
  <si>
    <t xml:space="preserve">Beban Lain-lain </t>
  </si>
  <si>
    <t xml:space="preserve">Total </t>
  </si>
  <si>
    <t>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</si>
  <si>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</si>
  <si>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</si>
  <si>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</si>
  <si>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</si>
  <si>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</si>
  <si>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</si>
  <si>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</si>
  <si>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</si>
  <si>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</si>
  <si>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</si>
  <si>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PT.KLM </t>
  </si>
  <si>
    <t>Debit</t>
  </si>
  <si>
    <t xml:space="preserve">Naraca Saldo Setelah Perbaikan </t>
  </si>
  <si>
    <t>Kredit</t>
  </si>
  <si>
    <t xml:space="preserve">Naraca Lajur </t>
  </si>
  <si>
    <t xml:space="preserve">No. Akun </t>
  </si>
  <si>
    <t>Nama Akun</t>
  </si>
  <si>
    <t>Naraca saldo</t>
  </si>
  <si>
    <t xml:space="preserve">Jurnal Penyesuaian </t>
  </si>
  <si>
    <t xml:space="preserve">Naraca saldo Setelah Penyesuaian </t>
  </si>
  <si>
    <t>Laba/Rugi</t>
  </si>
  <si>
    <t xml:space="preserve">Naraca </t>
  </si>
  <si>
    <t>Piutang Usaha</t>
  </si>
  <si>
    <t xml:space="preserve">Cadangan Kerugian Piutang </t>
  </si>
  <si>
    <t xml:space="preserve">Persediaan Barang Dagang </t>
  </si>
  <si>
    <t>Akumulasi Penyusutan</t>
  </si>
  <si>
    <t>Utang Usaha</t>
  </si>
  <si>
    <t>Ikhtisar L/R</t>
  </si>
  <si>
    <t xml:space="preserve">Pendapatan Jasa </t>
  </si>
  <si>
    <t xml:space="preserve">Beban Penyesuaian </t>
  </si>
  <si>
    <t>Beban Kerugian Piutang</t>
  </si>
  <si>
    <t>Beban Lain-lain</t>
  </si>
  <si>
    <t xml:space="preserve">TOTAL </t>
  </si>
  <si>
    <t xml:space="preserve">Laba Bersih </t>
  </si>
  <si>
    <t>Utang Gaji</t>
  </si>
  <si>
    <t>TOTAL</t>
  </si>
  <si>
    <t xml:space="preserve">Susunlah Naraca Lajur sesuai dengan data yang diberikan </t>
  </si>
  <si>
    <t>PT. KLM</t>
  </si>
  <si>
    <t xml:space="preserve">Tanggal </t>
  </si>
  <si>
    <t xml:space="preserve">Keterangan </t>
  </si>
  <si>
    <t xml:space="preserve">Beban Kerugian Piutang </t>
  </si>
  <si>
    <t xml:space="preserve">        Akumulasi Penyusutan</t>
  </si>
  <si>
    <t xml:space="preserve">       Cadangan Kerugian Piutang</t>
  </si>
  <si>
    <t xml:space="preserve">       Utang Gaji </t>
  </si>
  <si>
    <t xml:space="preserve">       Persediaan Awal</t>
  </si>
  <si>
    <t>Persediaan Akhir</t>
  </si>
  <si>
    <t xml:space="preserve">       Ikhtisar L/R</t>
  </si>
  <si>
    <t>Hitunglah Naraca Saldo dan Posting kedalam naraca dan laporan laba rugi</t>
  </si>
  <si>
    <t xml:space="preserve">Saldo Normal </t>
  </si>
  <si>
    <t>NSSD</t>
  </si>
  <si>
    <t xml:space="preserve">Posting Kedalam Nacara </t>
  </si>
  <si>
    <t>PT.KLM</t>
  </si>
  <si>
    <t>NARACA</t>
  </si>
  <si>
    <t xml:space="preserve">Aktiva Lancar : </t>
  </si>
  <si>
    <t xml:space="preserve">Total Aktiva lancar : </t>
  </si>
  <si>
    <t xml:space="preserve">Total Aktiva Tetap : </t>
  </si>
  <si>
    <t xml:space="preserve">Total Aktiva : </t>
  </si>
  <si>
    <t xml:space="preserve">Kewajiban </t>
  </si>
  <si>
    <t xml:space="preserve">Total Kewajiban </t>
  </si>
  <si>
    <t>Modal</t>
  </si>
  <si>
    <t>Laba Bersih</t>
  </si>
  <si>
    <t>Total Modal</t>
  </si>
  <si>
    <t xml:space="preserve">Posting Ke Laba Rugi </t>
  </si>
  <si>
    <t>Pendapatan :</t>
  </si>
  <si>
    <t xml:space="preserve">Total Pendapatan : </t>
  </si>
  <si>
    <t xml:space="preserve">Biaya-biaya : </t>
  </si>
  <si>
    <t>Ikhtisar Laba Rugi</t>
  </si>
  <si>
    <t xml:space="preserve">Total Beban </t>
  </si>
  <si>
    <t>Total Passiva</t>
  </si>
  <si>
    <t xml:space="preserve"> </t>
  </si>
  <si>
    <t>Setelah dilakukan penyesuaian, perusahaan memperoleh keuntungan (laba bersih) sebesar Rp. 2.500.000</t>
  </si>
  <si>
    <t>Peralatan</t>
  </si>
  <si>
    <t>Terjadi ketidak seimbangan dari total saldo, yaitu selisih sebesar Rp. 16.800.000</t>
  </si>
  <si>
    <t>Dari evaluasi keseimbangan, kemungkinan kesalahanya pada pencatatan diakun modal pemilik yang seharusnya sebesar 31.800.000</t>
  </si>
  <si>
    <t xml:space="preserve">Aktiva tetap: </t>
  </si>
</sst>
</file>

<file path=xl/styles.xml><?xml version="1.0" encoding="utf-8"?>
<styleSheet xmlns="http://schemas.openxmlformats.org/spreadsheetml/2006/main">
  <numFmts count="2">
    <numFmt numFmtId="42" formatCode="_(&quot;Rp&quot;* #,##0_);_(&quot;Rp&quot;* \(#,##0\);_(&quot;Rp&quot;* &quot;-&quot;_);_(@_)"/>
    <numFmt numFmtId="41" formatCode="_(* #,##0_);_(* \(#,##0\);_(* &quot;-&quot;_);_(@_)"/>
  </numFmts>
  <fonts count="4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u/>
      <sz val="9.9"/>
      <color theme="1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0" fillId="0" borderId="1" xfId="0" applyBorder="1"/>
    <xf numFmtId="0" fontId="0" fillId="0" borderId="3" xfId="0" applyBorder="1"/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1" fillId="3" borderId="2" xfId="0" applyFont="1" applyFill="1" applyBorder="1"/>
    <xf numFmtId="0" fontId="1" fillId="3" borderId="6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42" fontId="0" fillId="0" borderId="1" xfId="0" applyNumberFormat="1" applyBorder="1"/>
    <xf numFmtId="0" fontId="0" fillId="0" borderId="1" xfId="0" applyFill="1" applyBorder="1"/>
    <xf numFmtId="0" fontId="0" fillId="0" borderId="9" xfId="0" applyBorder="1"/>
    <xf numFmtId="0" fontId="0" fillId="0" borderId="13" xfId="0" applyBorder="1" applyAlignment="1">
      <alignment horizontal="center"/>
    </xf>
    <xf numFmtId="42" fontId="0" fillId="0" borderId="1" xfId="0" applyNumberForma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4" xfId="0" applyFill="1" applyBorder="1"/>
    <xf numFmtId="0" fontId="0" fillId="4" borderId="1" xfId="0" applyFill="1" applyBorder="1"/>
    <xf numFmtId="9" fontId="0" fillId="4" borderId="1" xfId="2" applyFont="1" applyFill="1" applyBorder="1"/>
    <xf numFmtId="0" fontId="0" fillId="4" borderId="1" xfId="0" applyFill="1" applyBorder="1" applyAlignment="1">
      <alignment horizontal="center" wrapText="1"/>
    </xf>
    <xf numFmtId="42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42" fontId="0" fillId="0" borderId="11" xfId="0" applyNumberFormat="1" applyBorder="1"/>
    <xf numFmtId="0" fontId="0" fillId="0" borderId="0" xfId="0" applyBorder="1" applyAlignment="1">
      <alignment horizontal="center"/>
    </xf>
    <xf numFmtId="0" fontId="0" fillId="0" borderId="16" xfId="0" applyBorder="1"/>
    <xf numFmtId="42" fontId="0" fillId="0" borderId="3" xfId="0" applyNumberFormat="1" applyBorder="1" applyAlignment="1">
      <alignment horizontal="right"/>
    </xf>
    <xf numFmtId="42" fontId="0" fillId="0" borderId="3" xfId="0" applyNumberFormat="1" applyBorder="1"/>
    <xf numFmtId="15" fontId="0" fillId="0" borderId="1" xfId="0" applyNumberFormat="1" applyBorder="1"/>
    <xf numFmtId="0" fontId="0" fillId="0" borderId="13" xfId="0" applyBorder="1"/>
    <xf numFmtId="0" fontId="0" fillId="0" borderId="14" xfId="0" applyBorder="1"/>
    <xf numFmtId="42" fontId="0" fillId="0" borderId="0" xfId="0" applyNumberFormat="1" applyBorder="1"/>
    <xf numFmtId="42" fontId="0" fillId="0" borderId="8" xfId="0" applyNumberFormat="1" applyBorder="1"/>
    <xf numFmtId="0" fontId="0" fillId="0" borderId="0" xfId="0" applyAlignment="1"/>
    <xf numFmtId="0" fontId="0" fillId="0" borderId="14" xfId="0" applyBorder="1" applyAlignment="1"/>
    <xf numFmtId="0" fontId="0" fillId="0" borderId="0" xfId="0" applyBorder="1" applyAlignment="1"/>
    <xf numFmtId="0" fontId="3" fillId="0" borderId="14" xfId="3" applyBorder="1" applyAlignment="1" applyProtection="1"/>
    <xf numFmtId="15" fontId="0" fillId="0" borderId="0" xfId="0" applyNumberFormat="1" applyBorder="1" applyAlignment="1"/>
    <xf numFmtId="42" fontId="1" fillId="0" borderId="0" xfId="0" applyNumberFormat="1" applyFont="1" applyBorder="1"/>
    <xf numFmtId="41" fontId="0" fillId="0" borderId="1" xfId="1" applyFont="1" applyBorder="1"/>
    <xf numFmtId="42" fontId="0" fillId="0" borderId="18" xfId="0" applyNumberFormat="1" applyBorder="1"/>
    <xf numFmtId="42" fontId="0" fillId="0" borderId="21" xfId="0" applyNumberFormat="1" applyBorder="1"/>
    <xf numFmtId="42" fontId="1" fillId="0" borderId="21" xfId="0" applyNumberFormat="1" applyFont="1" applyBorder="1"/>
    <xf numFmtId="0" fontId="0" fillId="0" borderId="20" xfId="0" applyBorder="1"/>
    <xf numFmtId="0" fontId="1" fillId="0" borderId="20" xfId="0" applyFont="1" applyBorder="1"/>
    <xf numFmtId="0" fontId="0" fillId="0" borderId="21" xfId="0" applyBorder="1"/>
    <xf numFmtId="0" fontId="0" fillId="0" borderId="23" xfId="0" applyBorder="1"/>
    <xf numFmtId="0" fontId="0" fillId="0" borderId="1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2" fontId="0" fillId="0" borderId="10" xfId="0" applyNumberFormat="1" applyBorder="1"/>
    <xf numFmtId="42" fontId="0" fillId="0" borderId="24" xfId="0" applyNumberFormat="1" applyBorder="1"/>
    <xf numFmtId="42" fontId="0" fillId="0" borderId="0" xfId="0" applyNumberFormat="1"/>
    <xf numFmtId="0" fontId="0" fillId="0" borderId="0" xfId="0" applyAlignment="1">
      <alignment wrapText="1"/>
    </xf>
    <xf numFmtId="42" fontId="1" fillId="0" borderId="22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  <xf numFmtId="15" fontId="1" fillId="0" borderId="0" xfId="0" applyNumberFormat="1" applyFont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5" fontId="1" fillId="0" borderId="9" xfId="0" applyNumberFormat="1" applyFont="1" applyBorder="1" applyAlignment="1">
      <alignment horizontal="center" wrapText="1"/>
    </xf>
    <xf numFmtId="15" fontId="1" fillId="0" borderId="15" xfId="0" applyNumberFormat="1" applyFont="1" applyBorder="1" applyAlignment="1">
      <alignment horizontal="center" wrapText="1"/>
    </xf>
    <xf numFmtId="15" fontId="1" fillId="0" borderId="8" xfId="0" applyNumberFormat="1" applyFont="1" applyBorder="1" applyAlignment="1">
      <alignment horizontal="center" wrapText="1"/>
    </xf>
    <xf numFmtId="0" fontId="0" fillId="4" borderId="8" xfId="0" applyFill="1" applyBorder="1"/>
    <xf numFmtId="0" fontId="0" fillId="4" borderId="11" xfId="0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1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20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15" fontId="1" fillId="0" borderId="0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0" xfId="0" applyBorder="1"/>
    <xf numFmtId="0" fontId="1" fillId="0" borderId="20" xfId="0" applyFont="1" applyBorder="1" applyAlignment="1"/>
    <xf numFmtId="41" fontId="0" fillId="0" borderId="20" xfId="1" applyFont="1" applyBorder="1" applyAlignment="1">
      <alignment horizontal="left"/>
    </xf>
    <xf numFmtId="15" fontId="1" fillId="0" borderId="0" xfId="0" applyNumberFormat="1" applyFont="1" applyBorder="1" applyAlignment="1">
      <alignment horizontal="center" wrapText="1"/>
    </xf>
    <xf numFmtId="0" fontId="0" fillId="0" borderId="17" xfId="0" applyBorder="1" applyAlignment="1">
      <alignment horizontal="left"/>
    </xf>
    <xf numFmtId="0" fontId="0" fillId="0" borderId="18" xfId="0" applyBorder="1"/>
    <xf numFmtId="42" fontId="1" fillId="0" borderId="24" xfId="0" applyNumberFormat="1" applyFont="1" applyBorder="1"/>
    <xf numFmtId="0" fontId="0" fillId="5" borderId="0" xfId="0" applyFill="1" applyAlignment="1">
      <alignment horizontal="center"/>
    </xf>
  </cellXfs>
  <cellStyles count="4">
    <cellStyle name="Comma [0]" xfId="1" builtinId="6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opLeftCell="A49" workbookViewId="0">
      <selection activeCell="E39" sqref="E39"/>
    </sheetView>
  </sheetViews>
  <sheetFormatPr defaultRowHeight="15"/>
  <cols>
    <col min="1" max="1" width="3.7109375" customWidth="1"/>
    <col min="2" max="2" width="22.7109375" customWidth="1"/>
    <col min="3" max="3" width="19.140625" customWidth="1"/>
    <col min="4" max="4" width="19.5703125" customWidth="1"/>
    <col min="5" max="5" width="8.7109375" customWidth="1"/>
  </cols>
  <sheetData>
    <row r="1" spans="1:4">
      <c r="A1" s="64" t="s">
        <v>0</v>
      </c>
      <c r="B1" s="64"/>
      <c r="C1" s="64"/>
    </row>
    <row r="2" spans="1:4">
      <c r="A2" s="64" t="s">
        <v>1</v>
      </c>
      <c r="B2" s="64"/>
      <c r="C2" s="64"/>
    </row>
    <row r="3" spans="1:4">
      <c r="A3" s="64" t="s">
        <v>2</v>
      </c>
      <c r="B3" s="64"/>
      <c r="C3" s="64"/>
    </row>
    <row r="5" spans="1:4">
      <c r="A5" s="62" t="s">
        <v>3</v>
      </c>
      <c r="B5" s="62"/>
      <c r="C5" s="62"/>
      <c r="D5" s="62"/>
    </row>
    <row r="6" spans="1:4" ht="15.75" thickBot="1">
      <c r="A6" s="63"/>
      <c r="B6" s="63"/>
      <c r="C6" s="63"/>
      <c r="D6" s="63"/>
    </row>
    <row r="7" spans="1:4" ht="15.75" thickBot="1">
      <c r="A7" s="11" t="s">
        <v>18</v>
      </c>
      <c r="B7" s="12" t="s">
        <v>4</v>
      </c>
      <c r="C7" s="13" t="s">
        <v>5</v>
      </c>
      <c r="D7" s="14" t="s">
        <v>6</v>
      </c>
    </row>
    <row r="8" spans="1:4">
      <c r="A8" s="2" t="s">
        <v>19</v>
      </c>
      <c r="B8" s="5" t="s">
        <v>7</v>
      </c>
      <c r="C8" s="30">
        <v>10000000</v>
      </c>
      <c r="D8" s="31"/>
    </row>
    <row r="9" spans="1:4">
      <c r="A9" s="1" t="s">
        <v>20</v>
      </c>
      <c r="B9" s="6" t="s">
        <v>8</v>
      </c>
      <c r="C9" s="19">
        <v>7500000</v>
      </c>
      <c r="D9" s="15"/>
    </row>
    <row r="10" spans="1:4">
      <c r="A10" s="1" t="s">
        <v>21</v>
      </c>
      <c r="B10" s="6" t="s">
        <v>9</v>
      </c>
      <c r="C10" s="19">
        <v>5000000</v>
      </c>
      <c r="D10" s="15"/>
    </row>
    <row r="11" spans="1:4">
      <c r="A11" s="1" t="s">
        <v>22</v>
      </c>
      <c r="B11" s="6" t="s">
        <v>10</v>
      </c>
      <c r="C11" s="19">
        <v>20000000</v>
      </c>
      <c r="D11" s="15"/>
    </row>
    <row r="12" spans="1:4">
      <c r="A12" s="1" t="s">
        <v>23</v>
      </c>
      <c r="B12" s="6" t="s">
        <v>11</v>
      </c>
      <c r="C12" s="15"/>
      <c r="D12" s="19">
        <v>4000000</v>
      </c>
    </row>
    <row r="13" spans="1:4">
      <c r="A13" s="1" t="s">
        <v>24</v>
      </c>
      <c r="B13" s="6" t="s">
        <v>12</v>
      </c>
      <c r="C13" s="15"/>
      <c r="D13" s="15">
        <v>15000000</v>
      </c>
    </row>
    <row r="14" spans="1:4">
      <c r="A14" s="1" t="s">
        <v>25</v>
      </c>
      <c r="B14" s="6" t="s">
        <v>13</v>
      </c>
      <c r="C14" s="15"/>
      <c r="D14" s="19">
        <v>12000000</v>
      </c>
    </row>
    <row r="15" spans="1:4">
      <c r="A15" s="1" t="s">
        <v>26</v>
      </c>
      <c r="B15" s="6" t="s">
        <v>14</v>
      </c>
      <c r="C15" s="19">
        <v>3000000</v>
      </c>
      <c r="D15" s="15"/>
    </row>
    <row r="16" spans="1:4">
      <c r="A16" s="1" t="s">
        <v>27</v>
      </c>
      <c r="B16" s="6" t="s">
        <v>15</v>
      </c>
      <c r="C16" s="19">
        <v>1500000</v>
      </c>
      <c r="D16" s="15"/>
    </row>
    <row r="17" spans="1:5">
      <c r="A17" s="1" t="s">
        <v>28</v>
      </c>
      <c r="B17" s="6" t="s">
        <v>16</v>
      </c>
      <c r="C17" s="19">
        <v>800000</v>
      </c>
      <c r="D17" s="15"/>
    </row>
    <row r="18" spans="1:5">
      <c r="A18" s="1"/>
      <c r="B18" s="7" t="s">
        <v>17</v>
      </c>
      <c r="C18" s="3">
        <f>SUM(C8:C17)</f>
        <v>47800000</v>
      </c>
      <c r="D18" s="4">
        <f>SUM(D12:D14)</f>
        <v>31000000</v>
      </c>
    </row>
    <row r="20" spans="1:5">
      <c r="A20" s="65" t="s">
        <v>91</v>
      </c>
      <c r="B20" s="65"/>
      <c r="C20" s="65"/>
      <c r="D20" s="65"/>
      <c r="E20" s="65"/>
    </row>
    <row r="22" spans="1:5">
      <c r="A22" s="61" t="s">
        <v>31</v>
      </c>
      <c r="B22" s="61"/>
      <c r="C22" s="61"/>
    </row>
    <row r="23" spans="1:5">
      <c r="A23" s="10" t="s">
        <v>18</v>
      </c>
      <c r="B23" s="10" t="s">
        <v>4</v>
      </c>
      <c r="C23" s="10" t="s">
        <v>30</v>
      </c>
      <c r="D23" s="10" t="s">
        <v>32</v>
      </c>
    </row>
    <row r="24" spans="1:5">
      <c r="A24" s="1" t="s">
        <v>19</v>
      </c>
      <c r="B24" s="1" t="s">
        <v>7</v>
      </c>
      <c r="C24" s="19">
        <v>10000000</v>
      </c>
      <c r="D24" s="15"/>
    </row>
    <row r="25" spans="1:5">
      <c r="A25" s="1" t="s">
        <v>20</v>
      </c>
      <c r="B25" s="1" t="s">
        <v>8</v>
      </c>
      <c r="C25" s="19">
        <v>7500000</v>
      </c>
      <c r="D25" s="15"/>
    </row>
    <row r="26" spans="1:5">
      <c r="A26" s="1" t="s">
        <v>21</v>
      </c>
      <c r="B26" s="1" t="s">
        <v>9</v>
      </c>
      <c r="C26" s="19">
        <v>5000000</v>
      </c>
      <c r="D26" s="15"/>
    </row>
    <row r="27" spans="1:5">
      <c r="A27" s="1" t="s">
        <v>22</v>
      </c>
      <c r="B27" s="1" t="s">
        <v>10</v>
      </c>
      <c r="C27" s="19">
        <v>20000000</v>
      </c>
      <c r="D27" s="15"/>
    </row>
    <row r="28" spans="1:5">
      <c r="A28" s="1" t="s">
        <v>23</v>
      </c>
      <c r="B28" s="1" t="s">
        <v>11</v>
      </c>
      <c r="C28" s="15"/>
      <c r="D28" s="19">
        <v>4000000</v>
      </c>
    </row>
    <row r="29" spans="1:5">
      <c r="A29" s="1" t="s">
        <v>24</v>
      </c>
      <c r="B29" s="1" t="s">
        <v>12</v>
      </c>
      <c r="C29" s="15"/>
      <c r="D29" s="15">
        <v>31800000</v>
      </c>
    </row>
    <row r="30" spans="1:5">
      <c r="A30" s="1" t="s">
        <v>25</v>
      </c>
      <c r="B30" s="1" t="s">
        <v>13</v>
      </c>
      <c r="C30" s="15"/>
      <c r="D30" s="15">
        <v>12000000</v>
      </c>
    </row>
    <row r="31" spans="1:5">
      <c r="A31" s="1" t="s">
        <v>26</v>
      </c>
      <c r="B31" s="1" t="s">
        <v>14</v>
      </c>
      <c r="C31" s="19">
        <v>3000000</v>
      </c>
      <c r="D31" s="15"/>
    </row>
    <row r="32" spans="1:5">
      <c r="A32" s="1" t="s">
        <v>27</v>
      </c>
      <c r="B32" s="1" t="s">
        <v>15</v>
      </c>
      <c r="C32" s="19">
        <v>1500000</v>
      </c>
      <c r="D32" s="15"/>
    </row>
    <row r="33" spans="1:11">
      <c r="A33" s="1"/>
      <c r="B33" s="1" t="s">
        <v>16</v>
      </c>
      <c r="C33" s="19">
        <v>800000</v>
      </c>
      <c r="D33" s="15"/>
    </row>
    <row r="34" spans="1:11">
      <c r="A34" s="1"/>
      <c r="B34" s="9" t="s">
        <v>17</v>
      </c>
      <c r="C34" s="3">
        <f>SUM(C24:C33)</f>
        <v>47800000</v>
      </c>
      <c r="D34" s="4">
        <f>SUM(D28:D30)</f>
        <v>47800000</v>
      </c>
    </row>
    <row r="36" spans="1:11">
      <c r="A36" s="60" t="s">
        <v>92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</row>
  </sheetData>
  <mergeCells count="7">
    <mergeCell ref="A36:K36"/>
    <mergeCell ref="A22:C22"/>
    <mergeCell ref="A5:D6"/>
    <mergeCell ref="A1:C1"/>
    <mergeCell ref="A2:C2"/>
    <mergeCell ref="A3:C3"/>
    <mergeCell ref="A20:E20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64"/>
  <sheetViews>
    <sheetView topLeftCell="B4" zoomScale="80" zoomScaleNormal="80" workbookViewId="0">
      <selection activeCell="D17" sqref="D17"/>
    </sheetView>
  </sheetViews>
  <sheetFormatPr defaultRowHeight="15"/>
  <cols>
    <col min="1" max="1" width="14.28515625" customWidth="1"/>
    <col min="2" max="2" width="31" customWidth="1"/>
    <col min="3" max="3" width="20.7109375" style="1" customWidth="1"/>
    <col min="4" max="4" width="20" customWidth="1"/>
    <col min="5" max="5" width="18" customWidth="1"/>
  </cols>
  <sheetData>
    <row r="1" spans="1:4">
      <c r="A1" s="66" t="s">
        <v>56</v>
      </c>
      <c r="B1" s="66"/>
      <c r="C1" s="66"/>
      <c r="D1" s="66"/>
    </row>
    <row r="2" spans="1:4">
      <c r="A2" s="66" t="s">
        <v>37</v>
      </c>
      <c r="B2" s="66"/>
      <c r="C2" s="66"/>
      <c r="D2" s="66"/>
    </row>
    <row r="3" spans="1:4">
      <c r="A3" s="67">
        <v>45291</v>
      </c>
      <c r="B3" s="67"/>
      <c r="C3" s="67"/>
      <c r="D3" s="67"/>
    </row>
    <row r="4" spans="1:4">
      <c r="A4" s="8"/>
      <c r="B4" s="8"/>
      <c r="D4" s="8"/>
    </row>
    <row r="5" spans="1:4">
      <c r="A5" s="1" t="s">
        <v>57</v>
      </c>
      <c r="B5" s="17" t="s">
        <v>58</v>
      </c>
      <c r="C5" s="1" t="s">
        <v>5</v>
      </c>
      <c r="D5" s="6" t="s">
        <v>32</v>
      </c>
    </row>
    <row r="6" spans="1:4">
      <c r="A6" s="32">
        <v>45291</v>
      </c>
      <c r="B6" s="17" t="s">
        <v>15</v>
      </c>
      <c r="C6" s="15">
        <v>2000000</v>
      </c>
      <c r="D6" s="36"/>
    </row>
    <row r="7" spans="1:4">
      <c r="A7" s="16"/>
      <c r="B7" s="17" t="s">
        <v>60</v>
      </c>
      <c r="C7" s="27"/>
      <c r="D7" s="36">
        <v>2000000</v>
      </c>
    </row>
    <row r="8" spans="1:4">
      <c r="A8" s="32">
        <v>45291</v>
      </c>
      <c r="B8" s="17" t="s">
        <v>59</v>
      </c>
      <c r="C8" s="15">
        <v>500000</v>
      </c>
      <c r="D8" s="36"/>
    </row>
    <row r="9" spans="1:4">
      <c r="A9" s="1"/>
      <c r="B9" s="33" t="s">
        <v>61</v>
      </c>
      <c r="C9" s="15"/>
      <c r="D9" s="15">
        <v>500000</v>
      </c>
    </row>
    <row r="10" spans="1:4">
      <c r="A10" s="32">
        <v>45291</v>
      </c>
      <c r="B10" s="1" t="s">
        <v>14</v>
      </c>
      <c r="C10" s="15">
        <v>1200000</v>
      </c>
      <c r="D10" s="36"/>
    </row>
    <row r="11" spans="1:4">
      <c r="A11" s="1"/>
      <c r="B11" s="1" t="s">
        <v>62</v>
      </c>
      <c r="C11" s="15"/>
      <c r="D11" s="15">
        <v>1200000</v>
      </c>
    </row>
    <row r="12" spans="1:4">
      <c r="A12" s="32">
        <v>45291</v>
      </c>
      <c r="B12" s="17" t="s">
        <v>46</v>
      </c>
      <c r="C12" s="15">
        <v>5000000</v>
      </c>
      <c r="D12" s="36"/>
    </row>
    <row r="13" spans="1:4">
      <c r="A13" s="1"/>
      <c r="B13" s="17" t="s">
        <v>63</v>
      </c>
      <c r="C13" s="15"/>
      <c r="D13" s="15">
        <v>5000000</v>
      </c>
    </row>
    <row r="14" spans="1:4">
      <c r="A14" s="1"/>
      <c r="B14" s="17" t="s">
        <v>64</v>
      </c>
      <c r="C14" s="15">
        <v>4500000</v>
      </c>
      <c r="D14" s="36"/>
    </row>
    <row r="15" spans="1:4">
      <c r="A15" s="1"/>
      <c r="B15" s="1" t="s">
        <v>65</v>
      </c>
      <c r="C15" s="15"/>
      <c r="D15" s="15">
        <v>4500000</v>
      </c>
    </row>
    <row r="16" spans="1:4">
      <c r="A16" s="1" t="s">
        <v>54</v>
      </c>
      <c r="B16" s="9" t="s">
        <v>51</v>
      </c>
      <c r="C16" s="15">
        <f>SUM(C6:C14)</f>
        <v>13200000</v>
      </c>
      <c r="D16" s="15">
        <f>SUM(D7:D15)</f>
        <v>13200000</v>
      </c>
    </row>
    <row r="17" spans="1:4">
      <c r="A17" s="8"/>
      <c r="C17" s="8"/>
    </row>
    <row r="18" spans="1:4">
      <c r="A18" s="8"/>
      <c r="C18" s="8"/>
    </row>
    <row r="19" spans="1:4">
      <c r="A19" s="8"/>
      <c r="C19" s="8"/>
    </row>
    <row r="20" spans="1:4">
      <c r="A20" s="8"/>
      <c r="C20" s="8"/>
    </row>
    <row r="21" spans="1:4">
      <c r="A21" s="8"/>
      <c r="C21" s="8"/>
      <c r="D21" s="8"/>
    </row>
    <row r="22" spans="1:4">
      <c r="A22" s="8"/>
      <c r="C22" s="8"/>
    </row>
    <row r="23" spans="1:4">
      <c r="A23" s="8"/>
      <c r="C23" s="8"/>
    </row>
    <row r="24" spans="1:4">
      <c r="C24" s="8"/>
    </row>
    <row r="25" spans="1:4">
      <c r="C25" s="8"/>
    </row>
    <row r="26" spans="1:4">
      <c r="C26" s="35"/>
    </row>
    <row r="27" spans="1:4">
      <c r="C27" s="8"/>
    </row>
    <row r="28" spans="1:4">
      <c r="C28" s="8"/>
    </row>
    <row r="29" spans="1:4">
      <c r="C29" s="8"/>
    </row>
    <row r="30" spans="1:4">
      <c r="C30" s="8"/>
    </row>
    <row r="31" spans="1:4">
      <c r="C31" s="8"/>
    </row>
    <row r="32" spans="1:4">
      <c r="C32" s="8"/>
    </row>
    <row r="33" spans="3:3">
      <c r="C33" s="8"/>
    </row>
    <row r="34" spans="3:3">
      <c r="C34" s="8"/>
    </row>
    <row r="35" spans="3:3">
      <c r="C35" s="8"/>
    </row>
    <row r="36" spans="3:3">
      <c r="C36" s="8"/>
    </row>
    <row r="37" spans="3:3">
      <c r="C37" s="8"/>
    </row>
    <row r="38" spans="3:3">
      <c r="C38" s="8"/>
    </row>
    <row r="39" spans="3:3">
      <c r="C39" s="8"/>
    </row>
    <row r="40" spans="3:3">
      <c r="C40" s="8"/>
    </row>
    <row r="41" spans="3:3">
      <c r="C41" s="8"/>
    </row>
    <row r="42" spans="3:3">
      <c r="C42" s="8"/>
    </row>
    <row r="43" spans="3:3">
      <c r="C43" s="8"/>
    </row>
    <row r="44" spans="3:3">
      <c r="C44" s="8"/>
    </row>
    <row r="45" spans="3:3">
      <c r="C45" s="8"/>
    </row>
    <row r="46" spans="3:3">
      <c r="C46" s="8"/>
    </row>
    <row r="47" spans="3:3">
      <c r="C47" s="8"/>
    </row>
    <row r="48" spans="3:3">
      <c r="C48" s="8"/>
    </row>
    <row r="49" spans="3:3">
      <c r="C49" s="8"/>
    </row>
    <row r="50" spans="3:3">
      <c r="C50" s="8"/>
    </row>
    <row r="51" spans="3:3">
      <c r="C51" s="8"/>
    </row>
    <row r="52" spans="3:3">
      <c r="C52" s="8"/>
    </row>
    <row r="53" spans="3:3">
      <c r="C53" s="8"/>
    </row>
    <row r="54" spans="3:3">
      <c r="C54" s="8"/>
    </row>
    <row r="55" spans="3:3">
      <c r="C55" s="8"/>
    </row>
    <row r="56" spans="3:3">
      <c r="C56" s="8"/>
    </row>
    <row r="57" spans="3:3">
      <c r="C57" s="8"/>
    </row>
    <row r="58" spans="3:3">
      <c r="C58" s="8"/>
    </row>
    <row r="59" spans="3:3">
      <c r="C59" s="8"/>
    </row>
    <row r="60" spans="3:3">
      <c r="C60" s="8"/>
    </row>
    <row r="61" spans="3:3">
      <c r="C61" s="8"/>
    </row>
    <row r="62" spans="3:3">
      <c r="C62" s="8"/>
    </row>
    <row r="63" spans="3:3">
      <c r="C63" s="8"/>
    </row>
    <row r="64" spans="3:3">
      <c r="C64" s="8"/>
    </row>
    <row r="65" spans="3:3">
      <c r="C65" s="8"/>
    </row>
    <row r="66" spans="3:3">
      <c r="C66" s="8"/>
    </row>
    <row r="67" spans="3:3">
      <c r="C67" s="8"/>
    </row>
    <row r="68" spans="3:3">
      <c r="C68" s="8"/>
    </row>
    <row r="69" spans="3:3">
      <c r="C69" s="8"/>
    </row>
    <row r="70" spans="3:3">
      <c r="C70" s="8"/>
    </row>
    <row r="71" spans="3:3">
      <c r="C71" s="8"/>
    </row>
    <row r="72" spans="3:3">
      <c r="C72" s="8"/>
    </row>
    <row r="73" spans="3:3">
      <c r="C73" s="8"/>
    </row>
    <row r="74" spans="3:3">
      <c r="C74" s="8"/>
    </row>
    <row r="75" spans="3:3">
      <c r="C75" s="8"/>
    </row>
    <row r="76" spans="3:3">
      <c r="C76" s="8"/>
    </row>
    <row r="77" spans="3:3">
      <c r="C77" s="8"/>
    </row>
    <row r="78" spans="3:3">
      <c r="C78" s="8"/>
    </row>
    <row r="79" spans="3:3">
      <c r="C79" s="8"/>
    </row>
    <row r="80" spans="3:3">
      <c r="C80" s="8"/>
    </row>
    <row r="81" spans="3:3">
      <c r="C81" s="8"/>
    </row>
    <row r="82" spans="3:3">
      <c r="C82" s="8"/>
    </row>
    <row r="83" spans="3:3">
      <c r="C83" s="8"/>
    </row>
    <row r="84" spans="3:3">
      <c r="C84" s="8"/>
    </row>
    <row r="85" spans="3:3">
      <c r="C85" s="8"/>
    </row>
    <row r="86" spans="3:3">
      <c r="C86" s="8"/>
    </row>
    <row r="87" spans="3:3">
      <c r="C87" s="8"/>
    </row>
    <row r="88" spans="3:3">
      <c r="C88" s="8"/>
    </row>
    <row r="89" spans="3:3">
      <c r="C89" s="8"/>
    </row>
    <row r="90" spans="3:3">
      <c r="C90" s="8"/>
    </row>
    <row r="91" spans="3:3">
      <c r="C91" s="8"/>
    </row>
    <row r="92" spans="3:3">
      <c r="C92" s="8"/>
    </row>
    <row r="93" spans="3:3">
      <c r="C93" s="8"/>
    </row>
    <row r="94" spans="3:3">
      <c r="C94" s="8"/>
    </row>
    <row r="95" spans="3:3">
      <c r="C95" s="8"/>
    </row>
    <row r="96" spans="3:3">
      <c r="C96" s="8"/>
    </row>
    <row r="97" spans="3:3">
      <c r="C97" s="8"/>
    </row>
    <row r="98" spans="3:3">
      <c r="C98" s="8"/>
    </row>
    <row r="99" spans="3:3">
      <c r="C99" s="8"/>
    </row>
    <row r="100" spans="3:3">
      <c r="C100" s="8"/>
    </row>
    <row r="101" spans="3:3">
      <c r="C101" s="8"/>
    </row>
    <row r="102" spans="3:3">
      <c r="C102" s="8"/>
    </row>
    <row r="103" spans="3:3">
      <c r="C103" s="8"/>
    </row>
    <row r="104" spans="3:3">
      <c r="C104" s="8"/>
    </row>
    <row r="105" spans="3:3">
      <c r="C105" s="8"/>
    </row>
    <row r="106" spans="3:3">
      <c r="C106" s="8"/>
    </row>
    <row r="107" spans="3:3">
      <c r="C107" s="8"/>
    </row>
    <row r="108" spans="3:3">
      <c r="C108" s="8"/>
    </row>
    <row r="109" spans="3:3">
      <c r="C109" s="8"/>
    </row>
    <row r="110" spans="3:3">
      <c r="C110" s="8"/>
    </row>
    <row r="111" spans="3:3">
      <c r="C111" s="8"/>
    </row>
    <row r="112" spans="3:3">
      <c r="C112" s="8"/>
    </row>
    <row r="113" spans="3:3">
      <c r="C113" s="8"/>
    </row>
    <row r="114" spans="3:3">
      <c r="C114" s="8"/>
    </row>
    <row r="115" spans="3:3">
      <c r="C115" s="8"/>
    </row>
    <row r="116" spans="3:3">
      <c r="C116" s="8"/>
    </row>
    <row r="117" spans="3:3">
      <c r="C117" s="8"/>
    </row>
    <row r="118" spans="3:3">
      <c r="C118" s="8"/>
    </row>
    <row r="119" spans="3:3">
      <c r="C119" s="8"/>
    </row>
    <row r="120" spans="3:3">
      <c r="C120" s="8"/>
    </row>
    <row r="121" spans="3:3">
      <c r="C121" s="8"/>
    </row>
    <row r="122" spans="3:3">
      <c r="C122" s="8"/>
    </row>
    <row r="123" spans="3:3">
      <c r="C123" s="8"/>
    </row>
    <row r="124" spans="3:3">
      <c r="C124" s="8"/>
    </row>
    <row r="125" spans="3:3">
      <c r="C125" s="8"/>
    </row>
    <row r="126" spans="3:3">
      <c r="C126" s="8"/>
    </row>
    <row r="127" spans="3:3">
      <c r="C127" s="8"/>
    </row>
    <row r="128" spans="3:3">
      <c r="C128" s="8"/>
    </row>
    <row r="129" spans="3:3">
      <c r="C129" s="8"/>
    </row>
    <row r="130" spans="3:3">
      <c r="C130" s="8"/>
    </row>
    <row r="131" spans="3:3">
      <c r="C131" s="8"/>
    </row>
    <row r="132" spans="3:3">
      <c r="C132" s="8"/>
    </row>
    <row r="133" spans="3:3">
      <c r="C133" s="8"/>
    </row>
    <row r="134" spans="3:3">
      <c r="C134" s="8"/>
    </row>
    <row r="135" spans="3:3">
      <c r="C135" s="8"/>
    </row>
    <row r="136" spans="3:3">
      <c r="C136" s="8"/>
    </row>
    <row r="137" spans="3:3">
      <c r="C137" s="8"/>
    </row>
    <row r="138" spans="3:3">
      <c r="C138" s="8"/>
    </row>
    <row r="139" spans="3:3">
      <c r="C139" s="8"/>
    </row>
    <row r="140" spans="3:3">
      <c r="C140" s="8"/>
    </row>
    <row r="141" spans="3:3">
      <c r="C141" s="8"/>
    </row>
    <row r="142" spans="3:3">
      <c r="C142" s="8"/>
    </row>
    <row r="143" spans="3:3">
      <c r="C143" s="8"/>
    </row>
    <row r="144" spans="3:3">
      <c r="C144" s="8"/>
    </row>
    <row r="145" spans="3:3">
      <c r="C145" s="8"/>
    </row>
    <row r="146" spans="3:3">
      <c r="C146" s="8"/>
    </row>
    <row r="147" spans="3:3">
      <c r="C147" s="8"/>
    </row>
    <row r="148" spans="3:3">
      <c r="C148" s="8"/>
    </row>
    <row r="149" spans="3:3">
      <c r="C149" s="8"/>
    </row>
    <row r="150" spans="3:3">
      <c r="C150" s="8"/>
    </row>
    <row r="151" spans="3:3">
      <c r="C151" s="8"/>
    </row>
    <row r="152" spans="3:3">
      <c r="C152" s="8"/>
    </row>
    <row r="153" spans="3:3">
      <c r="C153" s="8"/>
    </row>
    <row r="154" spans="3:3">
      <c r="C154" s="8"/>
    </row>
    <row r="155" spans="3:3">
      <c r="C155" s="8"/>
    </row>
    <row r="156" spans="3:3">
      <c r="C156" s="8"/>
    </row>
    <row r="157" spans="3:3">
      <c r="C157" s="8"/>
    </row>
    <row r="158" spans="3:3">
      <c r="C158" s="8"/>
    </row>
    <row r="159" spans="3:3">
      <c r="C159" s="8"/>
    </row>
    <row r="160" spans="3:3">
      <c r="C160" s="8"/>
    </row>
    <row r="161" spans="3:3">
      <c r="C161" s="8"/>
    </row>
    <row r="162" spans="3:3">
      <c r="C162" s="8"/>
    </row>
    <row r="163" spans="3:3">
      <c r="C163" s="8"/>
    </row>
    <row r="164" spans="3:3">
      <c r="C164" s="8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8"/>
  <sheetViews>
    <sheetView tabSelected="1" topLeftCell="D11" zoomScale="90" zoomScaleNormal="90" workbookViewId="0">
      <selection activeCell="K28" sqref="K28"/>
    </sheetView>
  </sheetViews>
  <sheetFormatPr defaultRowHeight="15"/>
  <cols>
    <col min="2" max="2" width="26" customWidth="1"/>
    <col min="3" max="3" width="16.7109375" customWidth="1"/>
    <col min="4" max="4" width="14.85546875" customWidth="1"/>
    <col min="5" max="5" width="17.28515625" customWidth="1"/>
    <col min="6" max="6" width="16.140625" customWidth="1"/>
    <col min="7" max="7" width="17.28515625" customWidth="1"/>
    <col min="8" max="8" width="16.42578125" customWidth="1"/>
    <col min="9" max="9" width="15.7109375" customWidth="1"/>
    <col min="10" max="10" width="16" customWidth="1"/>
    <col min="11" max="11" width="16.5703125" customWidth="1"/>
    <col min="12" max="12" width="15" customWidth="1"/>
  </cols>
  <sheetData>
    <row r="1" spans="1:14">
      <c r="A1" t="s">
        <v>55</v>
      </c>
    </row>
    <row r="5" spans="1:14">
      <c r="A5" s="70" t="s">
        <v>29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4" ht="15" customHeight="1">
      <c r="A6" s="70" t="s">
        <v>33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4">
      <c r="A7" s="71">
        <v>45291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3"/>
    </row>
    <row r="8" spans="1:14">
      <c r="A8" s="75" t="s">
        <v>34</v>
      </c>
      <c r="B8" s="77" t="s">
        <v>35</v>
      </c>
      <c r="C8" s="68" t="s">
        <v>36</v>
      </c>
      <c r="D8" s="69"/>
      <c r="E8" s="68" t="s">
        <v>37</v>
      </c>
      <c r="F8" s="69"/>
      <c r="G8" s="68" t="s">
        <v>38</v>
      </c>
      <c r="H8" s="69"/>
      <c r="I8" s="68" t="s">
        <v>39</v>
      </c>
      <c r="J8" s="74"/>
      <c r="K8" s="68" t="s">
        <v>40</v>
      </c>
      <c r="L8" s="74"/>
    </row>
    <row r="9" spans="1:14">
      <c r="A9" s="76"/>
      <c r="B9" s="78"/>
      <c r="C9" s="22" t="s">
        <v>30</v>
      </c>
      <c r="D9" s="22" t="s">
        <v>32</v>
      </c>
      <c r="E9" s="22" t="s">
        <v>5</v>
      </c>
      <c r="F9" s="22" t="s">
        <v>32</v>
      </c>
      <c r="G9" s="23" t="s">
        <v>5</v>
      </c>
      <c r="H9" s="22" t="s">
        <v>32</v>
      </c>
      <c r="I9" s="22" t="s">
        <v>30</v>
      </c>
      <c r="J9" s="22" t="s">
        <v>6</v>
      </c>
      <c r="K9" s="22" t="s">
        <v>5</v>
      </c>
      <c r="L9" s="22" t="s">
        <v>6</v>
      </c>
      <c r="M9" s="21"/>
      <c r="N9" s="8"/>
    </row>
    <row r="10" spans="1:14">
      <c r="A10" s="9">
        <v>101</v>
      </c>
      <c r="B10" s="1" t="s">
        <v>7</v>
      </c>
      <c r="C10" s="19">
        <v>10000000</v>
      </c>
      <c r="D10" s="15"/>
      <c r="E10" s="15"/>
      <c r="F10" s="15"/>
      <c r="G10" s="15">
        <v>10000000</v>
      </c>
      <c r="H10" s="15"/>
      <c r="I10" s="15"/>
      <c r="J10" s="15"/>
      <c r="K10" s="15">
        <v>10000000</v>
      </c>
      <c r="L10" s="15"/>
    </row>
    <row r="11" spans="1:14">
      <c r="A11" s="9">
        <v>102</v>
      </c>
      <c r="B11" s="1" t="s">
        <v>41</v>
      </c>
      <c r="C11" s="15">
        <v>7500000</v>
      </c>
      <c r="D11" s="15"/>
      <c r="E11" s="15"/>
      <c r="F11" s="15"/>
      <c r="G11" s="15">
        <v>7500000</v>
      </c>
      <c r="H11" s="15"/>
      <c r="I11" s="15"/>
      <c r="J11" s="15"/>
      <c r="K11" s="15">
        <v>7500000</v>
      </c>
      <c r="L11" s="15"/>
    </row>
    <row r="12" spans="1:14">
      <c r="A12" s="9"/>
      <c r="B12" s="1" t="s">
        <v>42</v>
      </c>
      <c r="C12" s="15"/>
      <c r="D12" s="15"/>
      <c r="E12" s="15"/>
      <c r="F12" s="15">
        <v>500000</v>
      </c>
      <c r="G12" s="15"/>
      <c r="H12" s="15">
        <v>500000</v>
      </c>
      <c r="I12" s="15"/>
      <c r="J12" s="15"/>
      <c r="K12" s="15"/>
      <c r="L12" s="15">
        <v>500000</v>
      </c>
    </row>
    <row r="13" spans="1:14">
      <c r="A13" s="9">
        <v>104</v>
      </c>
      <c r="B13" s="1" t="s">
        <v>43</v>
      </c>
      <c r="C13" s="15">
        <v>5000000</v>
      </c>
      <c r="D13" s="15"/>
      <c r="E13" s="15">
        <v>4500000</v>
      </c>
      <c r="F13" s="15">
        <v>5000000</v>
      </c>
      <c r="G13" s="15">
        <v>4500000</v>
      </c>
      <c r="H13" s="15"/>
      <c r="I13" s="15"/>
      <c r="J13" s="15"/>
      <c r="K13" s="15">
        <v>4500000</v>
      </c>
      <c r="L13" s="15"/>
    </row>
    <row r="14" spans="1:14">
      <c r="A14" s="9">
        <v>105</v>
      </c>
      <c r="B14" s="1" t="s">
        <v>10</v>
      </c>
      <c r="C14" s="15">
        <v>20000000</v>
      </c>
      <c r="D14" s="15"/>
      <c r="E14" s="15"/>
      <c r="F14" s="15"/>
      <c r="G14" s="15">
        <v>20000000</v>
      </c>
      <c r="H14" s="15"/>
      <c r="I14" s="15"/>
      <c r="J14" s="15"/>
      <c r="K14" s="15">
        <v>20000000</v>
      </c>
      <c r="L14" s="15"/>
    </row>
    <row r="15" spans="1:14">
      <c r="A15" s="9">
        <v>106</v>
      </c>
      <c r="B15" s="1" t="s">
        <v>44</v>
      </c>
      <c r="C15" s="15"/>
      <c r="D15" s="15"/>
      <c r="E15" s="15"/>
      <c r="F15" s="15">
        <v>2000000</v>
      </c>
      <c r="G15" s="15"/>
      <c r="H15" s="15">
        <v>2000000</v>
      </c>
      <c r="I15" s="15"/>
      <c r="J15" s="15"/>
      <c r="K15" s="15"/>
      <c r="L15" s="15">
        <v>2000000</v>
      </c>
    </row>
    <row r="16" spans="1:14">
      <c r="A16" s="9">
        <v>201</v>
      </c>
      <c r="B16" s="1" t="s">
        <v>45</v>
      </c>
      <c r="C16" s="15"/>
      <c r="D16" s="15">
        <v>4000000</v>
      </c>
      <c r="E16" s="15"/>
      <c r="F16" s="15"/>
      <c r="G16" s="15"/>
      <c r="H16" s="15">
        <v>4000000</v>
      </c>
      <c r="I16" s="15"/>
      <c r="J16" s="15"/>
      <c r="K16" s="15"/>
      <c r="L16" s="15">
        <v>4000000</v>
      </c>
    </row>
    <row r="17" spans="1:12">
      <c r="A17" s="9">
        <v>202</v>
      </c>
      <c r="B17" s="1" t="s">
        <v>53</v>
      </c>
      <c r="C17" s="15"/>
      <c r="D17" s="15"/>
      <c r="E17" s="15"/>
      <c r="F17" s="15">
        <v>1200000</v>
      </c>
      <c r="G17" s="15"/>
      <c r="H17" s="15">
        <v>1200000</v>
      </c>
      <c r="I17" s="15"/>
      <c r="J17" s="15"/>
      <c r="K17" s="15"/>
      <c r="L17" s="15">
        <v>1200000</v>
      </c>
    </row>
    <row r="18" spans="1:12">
      <c r="A18" s="9">
        <v>301</v>
      </c>
      <c r="B18" s="1" t="s">
        <v>12</v>
      </c>
      <c r="C18" s="15"/>
      <c r="D18" s="15">
        <v>31800000</v>
      </c>
      <c r="E18" s="15"/>
      <c r="F18" s="15"/>
      <c r="G18" s="15"/>
      <c r="H18" s="15">
        <v>31800000</v>
      </c>
      <c r="I18" s="15"/>
      <c r="J18" s="15"/>
      <c r="K18" s="15"/>
      <c r="L18" s="15">
        <v>31800000</v>
      </c>
    </row>
    <row r="19" spans="1:12">
      <c r="A19" s="9"/>
      <c r="B19" s="1" t="s">
        <v>46</v>
      </c>
      <c r="C19" s="15"/>
      <c r="D19" s="15"/>
      <c r="E19" s="15">
        <v>5000000</v>
      </c>
      <c r="F19" s="15">
        <v>4500000</v>
      </c>
      <c r="G19" s="15">
        <v>500000</v>
      </c>
      <c r="H19" s="15"/>
      <c r="I19" s="15">
        <v>500000</v>
      </c>
      <c r="J19" s="15"/>
      <c r="K19" s="15"/>
      <c r="L19" s="15"/>
    </row>
    <row r="20" spans="1:12">
      <c r="A20" s="9">
        <v>401</v>
      </c>
      <c r="B20" s="1" t="s">
        <v>47</v>
      </c>
      <c r="C20" s="15"/>
      <c r="D20" s="15">
        <v>12000000</v>
      </c>
      <c r="E20" s="15"/>
      <c r="F20" s="15"/>
      <c r="G20" s="15"/>
      <c r="H20" s="15">
        <v>12000000</v>
      </c>
      <c r="I20" s="15"/>
      <c r="J20" s="15">
        <v>12000000</v>
      </c>
      <c r="K20" s="15"/>
      <c r="L20" s="15"/>
    </row>
    <row r="21" spans="1:12">
      <c r="A21" s="9">
        <v>501</v>
      </c>
      <c r="B21" s="1" t="s">
        <v>14</v>
      </c>
      <c r="C21" s="15">
        <v>3000000</v>
      </c>
      <c r="D21" s="15"/>
      <c r="E21" s="15">
        <v>1200000</v>
      </c>
      <c r="F21" s="15"/>
      <c r="G21" s="15">
        <v>4200000</v>
      </c>
      <c r="H21" s="15"/>
      <c r="I21" s="15">
        <v>4200000</v>
      </c>
      <c r="J21" s="15"/>
      <c r="K21" s="15"/>
      <c r="L21" s="15"/>
    </row>
    <row r="22" spans="1:12">
      <c r="A22" s="9">
        <v>502</v>
      </c>
      <c r="B22" s="1" t="s">
        <v>48</v>
      </c>
      <c r="C22" s="15">
        <v>1500000</v>
      </c>
      <c r="D22" s="15"/>
      <c r="E22" s="15">
        <v>2000000</v>
      </c>
      <c r="F22" s="15"/>
      <c r="G22" s="15">
        <v>3500000</v>
      </c>
      <c r="H22" s="15"/>
      <c r="I22" s="15">
        <v>3500000</v>
      </c>
      <c r="J22" s="15"/>
      <c r="K22" s="15"/>
      <c r="L22" s="15"/>
    </row>
    <row r="23" spans="1:12">
      <c r="A23" s="9">
        <v>503</v>
      </c>
      <c r="B23" s="1" t="s">
        <v>49</v>
      </c>
      <c r="C23" s="15"/>
      <c r="D23" s="15"/>
      <c r="E23" s="15">
        <v>500000</v>
      </c>
      <c r="F23" s="15"/>
      <c r="G23" s="15">
        <v>500000</v>
      </c>
      <c r="H23" s="15"/>
      <c r="I23" s="15">
        <v>500000</v>
      </c>
      <c r="J23" s="15"/>
      <c r="K23" s="15"/>
      <c r="L23" s="15"/>
    </row>
    <row r="24" spans="1:12">
      <c r="A24" s="9">
        <v>504</v>
      </c>
      <c r="B24" s="1" t="s">
        <v>50</v>
      </c>
      <c r="C24" s="15">
        <v>800000</v>
      </c>
      <c r="D24" s="15"/>
      <c r="E24" s="15"/>
      <c r="F24" s="15"/>
      <c r="G24" s="15">
        <v>800000</v>
      </c>
      <c r="H24" s="15"/>
      <c r="I24" s="15">
        <v>800000</v>
      </c>
      <c r="J24" s="15"/>
      <c r="K24" s="15"/>
      <c r="L24" s="15"/>
    </row>
    <row r="25" spans="1:12">
      <c r="A25" s="9"/>
      <c r="B25" s="24" t="s">
        <v>54</v>
      </c>
      <c r="C25" s="25">
        <f>SUM(C10:C24)</f>
        <v>47800000</v>
      </c>
      <c r="D25" s="25">
        <f>SUM(D16:D20)</f>
        <v>47800000</v>
      </c>
      <c r="E25" s="25">
        <f>SUM(E13:E23)</f>
        <v>13200000</v>
      </c>
      <c r="F25" s="25">
        <f>SUM(F12:F19)</f>
        <v>13200000</v>
      </c>
      <c r="G25" s="25">
        <f>SUM(G10:G24)</f>
        <v>51500000</v>
      </c>
      <c r="H25" s="25">
        <f>SUM(H12:H20)</f>
        <v>51500000</v>
      </c>
      <c r="I25" s="25">
        <f>SUM(I19:I24)</f>
        <v>9500000</v>
      </c>
      <c r="J25" s="25">
        <v>12000000</v>
      </c>
      <c r="K25" s="25">
        <f>SUM(K10:K14)</f>
        <v>42000000</v>
      </c>
      <c r="L25" s="25">
        <f>SUM(L12:L18)</f>
        <v>39500000</v>
      </c>
    </row>
    <row r="26" spans="1:12">
      <c r="A26" s="9"/>
      <c r="B26" s="26" t="s">
        <v>52</v>
      </c>
      <c r="C26" s="25"/>
      <c r="D26" s="25"/>
      <c r="E26" s="25"/>
      <c r="F26" s="25"/>
      <c r="G26" s="25"/>
      <c r="H26" s="25"/>
      <c r="I26" s="25">
        <v>2500000</v>
      </c>
      <c r="J26" s="25"/>
      <c r="K26" s="25"/>
      <c r="L26" s="25">
        <v>2500000</v>
      </c>
    </row>
    <row r="27" spans="1:12">
      <c r="A27" s="9"/>
      <c r="B27" s="1"/>
      <c r="C27" s="15"/>
      <c r="D27" s="15"/>
      <c r="E27" s="15"/>
      <c r="F27" s="15"/>
      <c r="G27" s="15"/>
      <c r="H27" s="15"/>
      <c r="I27" s="15">
        <v>12000000</v>
      </c>
      <c r="J27" s="15"/>
      <c r="K27" s="15"/>
      <c r="L27" s="15">
        <f>SUM(L25:L26)</f>
        <v>42000000</v>
      </c>
    </row>
    <row r="28" spans="1:12" ht="15" customHeight="1">
      <c r="A28" s="18"/>
      <c r="B28" s="29"/>
    </row>
    <row r="29" spans="1:12">
      <c r="A29" s="28"/>
      <c r="D29" s="8"/>
    </row>
    <row r="30" spans="1:12">
      <c r="A30" s="28"/>
      <c r="D30" s="8"/>
    </row>
    <row r="31" spans="1:12">
      <c r="A31" s="28"/>
    </row>
    <row r="32" spans="1:12">
      <c r="A32" s="28"/>
    </row>
    <row r="33" spans="1:1">
      <c r="A33" s="28"/>
    </row>
    <row r="34" spans="1:1">
      <c r="A34" s="28"/>
    </row>
    <row r="35" spans="1:1">
      <c r="A35" s="28"/>
    </row>
    <row r="36" spans="1:1">
      <c r="A36" s="28"/>
    </row>
    <row r="37" spans="1:1">
      <c r="A37" s="28"/>
    </row>
    <row r="38" spans="1:1">
      <c r="A38" s="20"/>
    </row>
  </sheetData>
  <mergeCells count="10">
    <mergeCell ref="C8:D8"/>
    <mergeCell ref="E8:F8"/>
    <mergeCell ref="G8:H8"/>
    <mergeCell ref="A5:L5"/>
    <mergeCell ref="A6:L6"/>
    <mergeCell ref="A7:L7"/>
    <mergeCell ref="K8:L8"/>
    <mergeCell ref="I8:J8"/>
    <mergeCell ref="A8:A9"/>
    <mergeCell ref="B8:B9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4"/>
  <sheetViews>
    <sheetView topLeftCell="A13" zoomScale="90" zoomScaleNormal="90" workbookViewId="0">
      <selection activeCell="A14" sqref="A14"/>
    </sheetView>
  </sheetViews>
  <sheetFormatPr defaultRowHeight="15"/>
  <cols>
    <col min="1" max="1" width="28.28515625" customWidth="1"/>
    <col min="2" max="2" width="17" customWidth="1"/>
    <col min="3" max="3" width="17.7109375" customWidth="1"/>
    <col min="5" max="5" width="9.7109375" customWidth="1"/>
  </cols>
  <sheetData>
    <row r="1" spans="1:4">
      <c r="A1" s="64" t="s">
        <v>66</v>
      </c>
      <c r="B1" s="64"/>
      <c r="C1" s="64"/>
      <c r="D1" s="64"/>
    </row>
    <row r="3" spans="1:4">
      <c r="A3" t="s">
        <v>67</v>
      </c>
    </row>
    <row r="4" spans="1:4">
      <c r="A4" s="79" t="s">
        <v>35</v>
      </c>
      <c r="B4" s="68" t="s">
        <v>68</v>
      </c>
      <c r="C4" s="69"/>
    </row>
    <row r="5" spans="1:4">
      <c r="A5" s="79"/>
      <c r="B5" s="22" t="s">
        <v>5</v>
      </c>
      <c r="C5" s="22" t="s">
        <v>6</v>
      </c>
    </row>
    <row r="6" spans="1:4">
      <c r="A6" s="1" t="s">
        <v>7</v>
      </c>
      <c r="B6" s="15">
        <v>10000000</v>
      </c>
      <c r="C6" s="15"/>
    </row>
    <row r="7" spans="1:4">
      <c r="A7" s="1" t="s">
        <v>41</v>
      </c>
      <c r="B7" s="15">
        <v>7500000</v>
      </c>
      <c r="C7" s="15"/>
    </row>
    <row r="8" spans="1:4">
      <c r="A8" s="1" t="s">
        <v>42</v>
      </c>
      <c r="B8" s="15"/>
      <c r="C8" s="15">
        <v>500000</v>
      </c>
    </row>
    <row r="9" spans="1:4">
      <c r="A9" s="1" t="s">
        <v>43</v>
      </c>
      <c r="B9" s="15">
        <v>4500000</v>
      </c>
      <c r="C9" s="15"/>
    </row>
    <row r="10" spans="1:4">
      <c r="A10" s="43" t="s">
        <v>90</v>
      </c>
      <c r="B10" s="43">
        <v>20000000</v>
      </c>
      <c r="C10" s="43"/>
    </row>
    <row r="11" spans="1:4">
      <c r="A11" s="43" t="s">
        <v>44</v>
      </c>
      <c r="B11" s="43"/>
      <c r="C11" s="43">
        <v>2000000</v>
      </c>
    </row>
    <row r="12" spans="1:4">
      <c r="A12" s="1" t="s">
        <v>45</v>
      </c>
      <c r="B12" s="15"/>
      <c r="C12" s="15">
        <v>4000000</v>
      </c>
    </row>
    <row r="13" spans="1:4">
      <c r="A13" s="1" t="s">
        <v>53</v>
      </c>
      <c r="B13" s="15"/>
      <c r="C13" s="15">
        <v>1200000</v>
      </c>
    </row>
    <row r="14" spans="1:4">
      <c r="A14" s="1" t="s">
        <v>12</v>
      </c>
      <c r="B14" s="15"/>
      <c r="C14" s="15">
        <v>31800000</v>
      </c>
    </row>
    <row r="15" spans="1:4">
      <c r="A15" s="1" t="s">
        <v>46</v>
      </c>
      <c r="B15" s="15">
        <v>500000</v>
      </c>
      <c r="C15" s="15"/>
    </row>
    <row r="16" spans="1:4">
      <c r="A16" s="1" t="s">
        <v>47</v>
      </c>
      <c r="B16" s="15"/>
      <c r="C16" s="15">
        <v>12000000</v>
      </c>
    </row>
    <row r="17" spans="1:11">
      <c r="A17" s="1" t="s">
        <v>14</v>
      </c>
      <c r="B17" s="15">
        <v>4200000</v>
      </c>
      <c r="C17" s="15"/>
    </row>
    <row r="18" spans="1:11">
      <c r="A18" s="1" t="s">
        <v>48</v>
      </c>
      <c r="B18" s="15">
        <v>3500000</v>
      </c>
      <c r="C18" s="15"/>
    </row>
    <row r="19" spans="1:11">
      <c r="A19" s="1" t="s">
        <v>49</v>
      </c>
      <c r="B19" s="15">
        <v>500000</v>
      </c>
      <c r="C19" s="15"/>
    </row>
    <row r="20" spans="1:11">
      <c r="A20" s="1" t="s">
        <v>50</v>
      </c>
      <c r="B20" s="15">
        <v>800000</v>
      </c>
      <c r="C20" s="15"/>
    </row>
    <row r="21" spans="1:11">
      <c r="A21" s="26" t="s">
        <v>54</v>
      </c>
      <c r="B21" s="25">
        <f>SUM(B6:B20)</f>
        <v>51500000</v>
      </c>
      <c r="C21" s="25">
        <f>SUM(C8:C16)</f>
        <v>51500000</v>
      </c>
    </row>
    <row r="24" spans="1:11">
      <c r="A24" s="80"/>
      <c r="B24" s="80"/>
      <c r="C24" s="80"/>
      <c r="D24" s="80"/>
      <c r="E24" s="80"/>
      <c r="F24" s="80"/>
      <c r="G24" s="80"/>
      <c r="H24" s="80"/>
      <c r="I24" s="80"/>
      <c r="J24" s="80"/>
    </row>
    <row r="25" spans="1:11">
      <c r="A25" s="37"/>
      <c r="B25" s="37"/>
      <c r="C25" s="37"/>
      <c r="D25" s="37"/>
      <c r="E25" s="37"/>
      <c r="F25" s="37"/>
      <c r="G25" s="37"/>
      <c r="H25" s="37"/>
      <c r="I25" s="37"/>
      <c r="J25" s="37"/>
    </row>
    <row r="26" spans="1:11">
      <c r="A26" s="41"/>
      <c r="B26" s="41"/>
      <c r="C26" s="41"/>
      <c r="D26" s="41"/>
      <c r="E26" s="41"/>
      <c r="F26" s="41"/>
      <c r="G26" s="41"/>
      <c r="H26" s="41"/>
      <c r="I26" s="41"/>
      <c r="J26" s="41"/>
    </row>
    <row r="27" spans="1:11">
      <c r="A27" s="38"/>
      <c r="B27" s="39"/>
      <c r="C27" s="39"/>
      <c r="D27" s="39"/>
      <c r="E27" s="8"/>
      <c r="F27" s="8"/>
      <c r="G27" s="8"/>
      <c r="H27" s="8"/>
      <c r="I27" s="8"/>
      <c r="J27" s="8"/>
      <c r="K27" s="8"/>
    </row>
    <row r="28" spans="1:11">
      <c r="A28" s="38"/>
      <c r="B28" s="39"/>
      <c r="C28" s="39"/>
      <c r="D28" s="39"/>
      <c r="E28" s="8"/>
      <c r="F28" s="8"/>
      <c r="G28" s="8"/>
      <c r="H28" s="8"/>
      <c r="I28" s="8"/>
      <c r="J28" s="8"/>
    </row>
    <row r="29" spans="1:11">
      <c r="A29" s="40"/>
      <c r="B29" s="39"/>
      <c r="C29" s="39"/>
      <c r="D29" s="39"/>
      <c r="E29" s="8"/>
      <c r="F29" s="8"/>
      <c r="G29" s="8"/>
      <c r="H29" s="8"/>
      <c r="I29" s="8"/>
      <c r="J29" s="8"/>
    </row>
    <row r="30" spans="1:11">
      <c r="A30" s="38"/>
      <c r="B30" s="39"/>
      <c r="C30" s="39"/>
      <c r="D30" s="39"/>
      <c r="E30" s="8"/>
      <c r="F30" s="8"/>
      <c r="G30" s="8"/>
      <c r="H30" s="8"/>
      <c r="I30" s="8"/>
      <c r="J30" s="8"/>
    </row>
    <row r="31" spans="1:11">
      <c r="A31" s="38"/>
      <c r="B31" s="37"/>
      <c r="C31" s="39"/>
      <c r="D31" s="37"/>
      <c r="E31" s="8"/>
      <c r="F31" s="8"/>
      <c r="G31" s="8"/>
      <c r="H31" s="8"/>
      <c r="I31" s="8"/>
      <c r="J31" s="8"/>
    </row>
    <row r="32" spans="1:11">
      <c r="A32" s="34"/>
      <c r="B32" s="8"/>
      <c r="C32" s="8"/>
      <c r="D32" s="8"/>
      <c r="E32" s="8"/>
      <c r="F32" s="8"/>
      <c r="G32" s="8"/>
      <c r="H32" s="8"/>
      <c r="I32" s="8"/>
      <c r="J32" s="8"/>
    </row>
    <row r="33" spans="1:10">
      <c r="A33" s="34"/>
      <c r="B33" s="8"/>
      <c r="C33" s="8"/>
      <c r="D33" s="8"/>
      <c r="E33" s="8"/>
      <c r="F33" s="8"/>
      <c r="G33" s="8"/>
      <c r="H33" s="8"/>
      <c r="I33" s="8"/>
      <c r="J33" s="8"/>
    </row>
    <row r="34" spans="1:10">
      <c r="A34" s="34"/>
      <c r="B34" s="8"/>
      <c r="C34" s="8"/>
      <c r="D34" s="8"/>
      <c r="E34" s="8"/>
      <c r="F34" s="8"/>
      <c r="G34" s="8"/>
      <c r="H34" s="8"/>
      <c r="I34" s="8"/>
      <c r="J34" s="8"/>
    </row>
    <row r="35" spans="1:10">
      <c r="A35" s="34"/>
      <c r="B35" s="8"/>
      <c r="C35" s="8"/>
      <c r="D35" s="8"/>
      <c r="E35" s="8"/>
      <c r="F35" s="8"/>
      <c r="G35" s="8"/>
      <c r="H35" s="8"/>
      <c r="I35" s="8"/>
      <c r="J35" s="8"/>
    </row>
    <row r="36" spans="1:10">
      <c r="A36" s="34"/>
      <c r="B36" s="8"/>
      <c r="C36" s="8"/>
      <c r="D36" s="8"/>
      <c r="E36" s="8"/>
      <c r="F36" s="8"/>
      <c r="G36" s="8"/>
      <c r="H36" s="8"/>
      <c r="I36" s="8"/>
      <c r="J36" s="8"/>
    </row>
    <row r="37" spans="1:10">
      <c r="A37" s="34"/>
      <c r="B37" s="8"/>
      <c r="C37" s="8"/>
      <c r="D37" s="8"/>
      <c r="E37" s="8"/>
      <c r="F37" s="8"/>
      <c r="G37" s="8"/>
      <c r="H37" s="8"/>
      <c r="I37" s="8"/>
      <c r="J37" s="8"/>
    </row>
    <row r="38" spans="1:10">
      <c r="A38" s="34"/>
      <c r="B38" s="8"/>
      <c r="C38" s="8"/>
      <c r="D38" s="8"/>
      <c r="E38" s="8"/>
      <c r="F38" s="8"/>
      <c r="G38" s="8"/>
      <c r="H38" s="8"/>
      <c r="I38" s="8"/>
      <c r="J38" s="8"/>
    </row>
    <row r="39" spans="1:10">
      <c r="A39" s="34"/>
      <c r="B39" s="8"/>
      <c r="C39" s="8"/>
      <c r="D39" s="8"/>
      <c r="E39" s="8"/>
      <c r="F39" s="8"/>
      <c r="G39" s="8"/>
      <c r="H39" s="8"/>
      <c r="I39" s="8"/>
      <c r="J39" s="8"/>
    </row>
    <row r="40" spans="1:10">
      <c r="J40" s="8"/>
    </row>
    <row r="41" spans="1:10">
      <c r="J41" s="8"/>
    </row>
    <row r="42" spans="1:10">
      <c r="J42" s="8"/>
    </row>
    <row r="43" spans="1:10">
      <c r="J43" s="8"/>
    </row>
    <row r="44" spans="1:10">
      <c r="J44" s="8"/>
    </row>
  </sheetData>
  <mergeCells count="4">
    <mergeCell ref="A4:A5"/>
    <mergeCell ref="B4:C4"/>
    <mergeCell ref="A1:D1"/>
    <mergeCell ref="A24:J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8"/>
  <sheetViews>
    <sheetView zoomScale="90" zoomScaleNormal="90" workbookViewId="0">
      <selection activeCell="A12" sqref="A12:D12"/>
    </sheetView>
  </sheetViews>
  <sheetFormatPr defaultRowHeight="15"/>
  <cols>
    <col min="1" max="1" width="15.5703125" customWidth="1"/>
    <col min="2" max="2" width="9.140625" customWidth="1"/>
    <col min="5" max="5" width="17.28515625" customWidth="1"/>
    <col min="6" max="6" width="16.5703125" customWidth="1"/>
    <col min="7" max="7" width="16.85546875" customWidth="1"/>
    <col min="8" max="8" width="9.28515625" customWidth="1"/>
    <col min="9" max="9" width="17.28515625" customWidth="1"/>
    <col min="10" max="10" width="16.7109375" customWidth="1"/>
  </cols>
  <sheetData>
    <row r="1" spans="1:10">
      <c r="A1" t="s">
        <v>69</v>
      </c>
    </row>
    <row r="2" spans="1:10">
      <c r="A2" s="87" t="s">
        <v>70</v>
      </c>
      <c r="B2" s="87"/>
      <c r="C2" s="87"/>
      <c r="D2" s="87"/>
      <c r="E2" s="87"/>
      <c r="F2" s="87"/>
      <c r="G2" s="87"/>
      <c r="H2" s="87"/>
      <c r="I2" s="87"/>
      <c r="J2" s="87"/>
    </row>
    <row r="3" spans="1:10">
      <c r="A3" s="87" t="s">
        <v>71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ht="15.75" thickBot="1">
      <c r="A4" s="94">
        <v>45291</v>
      </c>
      <c r="B4" s="94"/>
      <c r="C4" s="94"/>
      <c r="D4" s="94"/>
      <c r="E4" s="94"/>
      <c r="F4" s="94"/>
      <c r="G4" s="94"/>
      <c r="H4" s="94"/>
      <c r="I4" s="94"/>
      <c r="J4" s="94"/>
    </row>
    <row r="5" spans="1:10">
      <c r="A5" s="95" t="s">
        <v>72</v>
      </c>
      <c r="B5" s="96"/>
      <c r="C5" s="96"/>
      <c r="D5" s="96"/>
      <c r="E5" s="44">
        <v>10000000</v>
      </c>
      <c r="F5" s="44"/>
      <c r="G5" s="52" t="s">
        <v>76</v>
      </c>
      <c r="H5" s="53"/>
      <c r="I5" s="44">
        <v>4000000</v>
      </c>
      <c r="J5" s="54"/>
    </row>
    <row r="6" spans="1:10">
      <c r="A6" s="81" t="s">
        <v>7</v>
      </c>
      <c r="B6" s="91"/>
      <c r="C6" s="91"/>
      <c r="D6" s="91"/>
      <c r="E6" s="35">
        <v>7500000</v>
      </c>
      <c r="F6" s="35"/>
      <c r="G6" s="47" t="s">
        <v>45</v>
      </c>
      <c r="H6" s="8"/>
      <c r="I6" s="35">
        <v>1200000</v>
      </c>
      <c r="J6" s="49"/>
    </row>
    <row r="7" spans="1:10">
      <c r="A7" s="81" t="s">
        <v>41</v>
      </c>
      <c r="B7" s="91"/>
      <c r="C7" s="91"/>
      <c r="D7" s="91"/>
      <c r="E7" s="35">
        <v>-500000</v>
      </c>
      <c r="F7" s="35"/>
      <c r="G7" s="47" t="s">
        <v>53</v>
      </c>
      <c r="H7" s="8"/>
      <c r="I7" s="8"/>
      <c r="J7" s="49"/>
    </row>
    <row r="8" spans="1:10">
      <c r="A8" s="81" t="s">
        <v>42</v>
      </c>
      <c r="B8" s="91"/>
      <c r="C8" s="91"/>
      <c r="D8" s="91"/>
      <c r="E8" s="35">
        <v>4500000</v>
      </c>
      <c r="F8" s="35"/>
      <c r="G8" s="47"/>
      <c r="H8" s="8"/>
      <c r="I8" s="8"/>
      <c r="J8" s="49"/>
    </row>
    <row r="9" spans="1:10">
      <c r="A9" s="81" t="s">
        <v>9</v>
      </c>
      <c r="B9" s="91"/>
      <c r="C9" s="91"/>
      <c r="D9" s="91"/>
      <c r="E9" s="35">
        <v>20000000</v>
      </c>
      <c r="F9" s="35"/>
      <c r="G9" s="47"/>
      <c r="H9" s="8"/>
      <c r="I9" s="8"/>
      <c r="J9" s="49"/>
    </row>
    <row r="10" spans="1:10">
      <c r="A10" s="92" t="s">
        <v>73</v>
      </c>
      <c r="B10" s="91"/>
      <c r="C10" s="91"/>
      <c r="D10" s="91"/>
      <c r="E10" s="35"/>
      <c r="F10" s="42">
        <v>21500000</v>
      </c>
      <c r="G10" s="48" t="s">
        <v>77</v>
      </c>
      <c r="H10" s="8"/>
      <c r="I10" s="8"/>
      <c r="J10" s="46">
        <v>5200000</v>
      </c>
    </row>
    <row r="11" spans="1:10">
      <c r="A11" s="47"/>
      <c r="B11" s="8"/>
      <c r="C11" s="8"/>
      <c r="D11" s="8"/>
      <c r="E11" s="8"/>
      <c r="F11" s="35"/>
      <c r="G11" s="47"/>
      <c r="H11" s="8"/>
      <c r="I11" s="8"/>
      <c r="J11" s="45"/>
    </row>
    <row r="12" spans="1:10">
      <c r="A12" s="83" t="s">
        <v>93</v>
      </c>
      <c r="B12" s="84"/>
      <c r="C12" s="84"/>
      <c r="D12" s="84"/>
      <c r="E12" s="8"/>
      <c r="F12" s="35"/>
      <c r="G12" s="48" t="s">
        <v>78</v>
      </c>
      <c r="H12" s="8"/>
      <c r="I12" s="8"/>
      <c r="J12" s="45"/>
    </row>
    <row r="13" spans="1:10">
      <c r="A13" s="93" t="s">
        <v>10</v>
      </c>
      <c r="B13" s="91"/>
      <c r="C13" s="91"/>
      <c r="D13" s="91"/>
      <c r="E13" s="35">
        <v>20000000</v>
      </c>
      <c r="F13" s="8"/>
      <c r="G13" s="47" t="s">
        <v>12</v>
      </c>
      <c r="H13" s="8"/>
      <c r="I13" s="35">
        <v>31800000</v>
      </c>
      <c r="J13" s="45"/>
    </row>
    <row r="14" spans="1:10">
      <c r="A14" s="93" t="s">
        <v>44</v>
      </c>
      <c r="B14" s="91"/>
      <c r="C14" s="91"/>
      <c r="D14" s="91"/>
      <c r="E14" s="35">
        <v>2000000</v>
      </c>
      <c r="F14" s="8"/>
      <c r="G14" s="47" t="s">
        <v>79</v>
      </c>
      <c r="H14" s="8"/>
      <c r="I14" s="35">
        <v>2500000</v>
      </c>
      <c r="J14" s="45"/>
    </row>
    <row r="15" spans="1:10">
      <c r="A15" s="92" t="s">
        <v>74</v>
      </c>
      <c r="B15" s="91"/>
      <c r="C15" s="91"/>
      <c r="D15" s="91"/>
      <c r="E15" s="8"/>
      <c r="F15" s="59">
        <v>18000000</v>
      </c>
      <c r="G15" s="48" t="s">
        <v>80</v>
      </c>
      <c r="H15" s="8"/>
      <c r="I15" s="35"/>
      <c r="J15" s="59">
        <f xml:space="preserve"> SUM(I13:I14)</f>
        <v>34300000</v>
      </c>
    </row>
    <row r="16" spans="1:10">
      <c r="A16" s="92" t="s">
        <v>75</v>
      </c>
      <c r="B16" s="91"/>
      <c r="C16" s="91"/>
      <c r="D16" s="91"/>
      <c r="E16" s="8"/>
      <c r="F16" s="42">
        <v>39500000</v>
      </c>
      <c r="G16" s="48" t="s">
        <v>87</v>
      </c>
      <c r="H16" s="8"/>
      <c r="I16" s="35"/>
      <c r="J16" s="46">
        <f>SUM(J10:J15)</f>
        <v>39500000</v>
      </c>
    </row>
    <row r="17" spans="1:10" ht="15.75" thickBot="1">
      <c r="A17" s="50"/>
      <c r="B17" s="51"/>
      <c r="C17" s="51"/>
      <c r="D17" s="51"/>
      <c r="E17" s="51"/>
      <c r="F17" s="51"/>
      <c r="G17" s="50"/>
      <c r="H17" s="51"/>
      <c r="I17" s="55"/>
      <c r="J17" s="56"/>
    </row>
    <row r="18" spans="1:10">
      <c r="I18" s="57"/>
      <c r="J18" s="57"/>
    </row>
    <row r="20" spans="1:10">
      <c r="A20" t="s">
        <v>81</v>
      </c>
      <c r="B20" s="37"/>
      <c r="C20" s="37"/>
      <c r="D20" s="37"/>
      <c r="E20" s="37"/>
      <c r="F20" s="37"/>
    </row>
    <row r="21" spans="1:10">
      <c r="A21" s="87" t="s">
        <v>70</v>
      </c>
      <c r="B21" s="87"/>
      <c r="C21" s="87"/>
      <c r="D21" s="87"/>
      <c r="E21" s="87"/>
      <c r="F21" s="87"/>
      <c r="G21" s="58"/>
      <c r="H21" s="58"/>
      <c r="I21" s="58"/>
      <c r="J21" s="58"/>
    </row>
    <row r="22" spans="1:10">
      <c r="A22" s="61" t="s">
        <v>39</v>
      </c>
      <c r="B22" s="61"/>
      <c r="C22" s="61"/>
      <c r="D22" s="61"/>
      <c r="E22" s="61"/>
      <c r="F22" s="61"/>
      <c r="G22" s="37"/>
      <c r="H22" s="37"/>
      <c r="I22" s="37"/>
      <c r="J22" s="37"/>
    </row>
    <row r="23" spans="1:10" ht="15.75" thickBot="1">
      <c r="A23" s="88">
        <v>45291</v>
      </c>
      <c r="B23" s="88"/>
      <c r="C23" s="88"/>
      <c r="D23" s="88"/>
      <c r="E23" s="88"/>
      <c r="F23" s="88"/>
      <c r="G23" s="41"/>
      <c r="H23" s="41"/>
      <c r="I23" s="41"/>
      <c r="J23" s="41"/>
    </row>
    <row r="24" spans="1:10">
      <c r="A24" s="89" t="s">
        <v>82</v>
      </c>
      <c r="B24" s="90"/>
      <c r="C24" s="90"/>
      <c r="D24" s="90"/>
      <c r="E24" s="53"/>
      <c r="F24" s="54"/>
    </row>
    <row r="25" spans="1:10">
      <c r="A25" s="81"/>
      <c r="B25" s="82"/>
      <c r="C25" s="82"/>
      <c r="D25" s="82"/>
      <c r="E25" s="35">
        <v>12000000</v>
      </c>
      <c r="F25" s="49"/>
    </row>
    <row r="26" spans="1:10">
      <c r="A26" s="83" t="s">
        <v>83</v>
      </c>
      <c r="B26" s="84"/>
      <c r="C26" s="84"/>
      <c r="D26" s="84"/>
      <c r="E26" s="8"/>
      <c r="F26" s="46">
        <v>12000000</v>
      </c>
    </row>
    <row r="27" spans="1:10">
      <c r="A27" s="47"/>
      <c r="B27" s="8"/>
      <c r="C27" s="8"/>
      <c r="D27" s="8"/>
      <c r="E27" s="8"/>
      <c r="F27" s="49"/>
    </row>
    <row r="28" spans="1:10">
      <c r="A28" s="83" t="s">
        <v>84</v>
      </c>
      <c r="B28" s="84"/>
      <c r="C28" s="84"/>
      <c r="D28" s="84"/>
      <c r="E28" s="8"/>
      <c r="F28" s="49"/>
    </row>
    <row r="29" spans="1:10">
      <c r="A29" s="81" t="s">
        <v>14</v>
      </c>
      <c r="B29" s="82"/>
      <c r="C29" s="82"/>
      <c r="D29" s="82"/>
      <c r="E29" s="35">
        <v>4200000</v>
      </c>
      <c r="F29" s="49"/>
    </row>
    <row r="30" spans="1:10">
      <c r="A30" s="81" t="s">
        <v>48</v>
      </c>
      <c r="B30" s="82"/>
      <c r="C30" s="82"/>
      <c r="D30" s="82"/>
      <c r="E30" s="35">
        <v>3500000</v>
      </c>
      <c r="F30" s="49"/>
    </row>
    <row r="31" spans="1:10">
      <c r="A31" s="81" t="s">
        <v>49</v>
      </c>
      <c r="B31" s="82"/>
      <c r="C31" s="82"/>
      <c r="D31" s="82"/>
      <c r="E31" s="35">
        <v>500000</v>
      </c>
      <c r="F31" s="49"/>
    </row>
    <row r="32" spans="1:10">
      <c r="A32" s="81" t="s">
        <v>50</v>
      </c>
      <c r="B32" s="82"/>
      <c r="C32" s="82"/>
      <c r="D32" s="82"/>
      <c r="E32" s="35">
        <v>500000</v>
      </c>
      <c r="F32" s="49"/>
    </row>
    <row r="33" spans="1:8">
      <c r="A33" s="81" t="s">
        <v>85</v>
      </c>
      <c r="B33" s="82"/>
      <c r="C33" s="82"/>
      <c r="D33" s="82"/>
      <c r="E33" s="35">
        <v>800000</v>
      </c>
      <c r="F33" s="49"/>
    </row>
    <row r="34" spans="1:8">
      <c r="A34" s="83" t="s">
        <v>86</v>
      </c>
      <c r="B34" s="84"/>
      <c r="C34" s="84"/>
      <c r="D34" s="84"/>
      <c r="E34" s="8"/>
      <c r="F34" s="59">
        <f>SUM(E29:E33)</f>
        <v>9500000</v>
      </c>
    </row>
    <row r="35" spans="1:8" ht="15.75" thickBot="1">
      <c r="A35" s="85" t="s">
        <v>52</v>
      </c>
      <c r="B35" s="86"/>
      <c r="C35" s="86"/>
      <c r="D35" s="86"/>
      <c r="E35" s="51"/>
      <c r="F35" s="97">
        <v>2500000</v>
      </c>
    </row>
    <row r="37" spans="1:8">
      <c r="A37" s="98" t="s">
        <v>89</v>
      </c>
      <c r="B37" s="98"/>
      <c r="C37" s="98"/>
      <c r="D37" s="98"/>
      <c r="E37" s="98"/>
      <c r="F37" s="98"/>
      <c r="G37" s="98"/>
      <c r="H37" s="98"/>
    </row>
    <row r="38" spans="1:8">
      <c r="G38" t="s">
        <v>88</v>
      </c>
    </row>
  </sheetData>
  <mergeCells count="29">
    <mergeCell ref="A15:D15"/>
    <mergeCell ref="A16:D16"/>
    <mergeCell ref="A12:D12"/>
    <mergeCell ref="A2:J2"/>
    <mergeCell ref="A3:J3"/>
    <mergeCell ref="A4:J4"/>
    <mergeCell ref="A5:D5"/>
    <mergeCell ref="A6:D6"/>
    <mergeCell ref="A7:D7"/>
    <mergeCell ref="A8:D8"/>
    <mergeCell ref="A9:D9"/>
    <mergeCell ref="A10:D10"/>
    <mergeCell ref="A13:D13"/>
    <mergeCell ref="A14:D14"/>
    <mergeCell ref="A31:D31"/>
    <mergeCell ref="A21:F21"/>
    <mergeCell ref="A22:F22"/>
    <mergeCell ref="A23:F23"/>
    <mergeCell ref="A24:D24"/>
    <mergeCell ref="A25:D25"/>
    <mergeCell ref="A26:D26"/>
    <mergeCell ref="A28:D28"/>
    <mergeCell ref="A29:D29"/>
    <mergeCell ref="A30:D30"/>
    <mergeCell ref="A32:D32"/>
    <mergeCell ref="A33:D33"/>
    <mergeCell ref="A34:D34"/>
    <mergeCell ref="A35:D35"/>
    <mergeCell ref="A37:H37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U.S.E.R</dc:creator>
  <cp:lastModifiedBy>U.S.E.R</cp:lastModifiedBy>
  <dcterms:created xsi:type="dcterms:W3CDTF">2025-10-02T13:12:48Z</dcterms:created>
  <dcterms:modified xsi:type="dcterms:W3CDTF">2025-10-03T17:41:41Z</dcterms:modified>
</cp:coreProperties>
</file>