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<sst xmlns="http://schemas.openxmlformats.org/spreadsheetml/2006/main" count="142" uniqueCount="71">
  <si>
    <r>
      <rPr>
        <rFont val="Times New Roman"/>
        <color/>
        <sz val="12.0"/>
      </rPr>
      <t xml:space="preserve">NAMA : </t>
    </r>
    <r>
      <rPr>
        <rFont val="Times New Roman"/>
        <color/>
        <sz val="11.0"/>
      </rPr>
      <t>HANY NABILA SARI</t>
    </r>
  </si>
  <si>
    <t>NPM : 2513031040</t>
  </si>
  <si>
    <t>Case Study 2</t>
  </si>
  <si>
    <t>LAPORAN KEUANGAN PT KLM</t>
  </si>
  <si>
    <t>Saldo Akun</t>
  </si>
  <si>
    <t>Akun</t>
  </si>
  <si>
    <t>Debit</t>
  </si>
  <si>
    <t>Kredit</t>
  </si>
  <si>
    <t>Kas</t>
  </si>
  <si>
    <t>Piutang Usaha</t>
  </si>
  <si>
    <t>Persediaan</t>
  </si>
  <si>
    <t>Peralatan</t>
  </si>
  <si>
    <t>Utang Usaha</t>
  </si>
  <si>
    <t>Modal Pemilik</t>
  </si>
  <si>
    <t>Pendapatan Jasa</t>
  </si>
  <si>
    <t>Beban Gaji</t>
  </si>
  <si>
    <t>Beban Penyusutan</t>
  </si>
  <si>
    <t>Beban Lain-lain</t>
  </si>
  <si>
    <t>Total</t>
  </si>
  <si>
    <t>Total Saldo tidak seimbang, terdapat selisih sebesar Rp16.800.000</t>
  </si>
  <si>
    <t>Perbaikan Saldo Akun</t>
  </si>
  <si>
    <t>Dari evaluasi keseimbangan, kemungkinan penyebabnya adalah kesalahan pencatatan di akun modal pemilik yaitu seharusnya sebesar Rp31.800.000</t>
  </si>
  <si>
    <t>Jurnal Penyesuaian</t>
  </si>
  <si>
    <t>Tanggal</t>
  </si>
  <si>
    <t>Keterangan</t>
  </si>
  <si>
    <t xml:space="preserve">       Akumulasi Penyusutan</t>
  </si>
  <si>
    <t>Beban Kerugian Piutang</t>
  </si>
  <si>
    <t xml:space="preserve">       Cadangan Kerugian Piutang</t>
  </si>
  <si>
    <t xml:space="preserve">       Utang Gaji</t>
  </si>
  <si>
    <t>Ikhtisar L/R</t>
  </si>
  <si>
    <t xml:space="preserve">       Persediaan Awal</t>
  </si>
  <si>
    <t>Persediaan Akhir</t>
  </si>
  <si>
    <t xml:space="preserve">       Ikhtisar L/R</t>
  </si>
  <si>
    <t>NERACA LAJUR</t>
  </si>
  <si>
    <t>Nama Akun</t>
  </si>
  <si>
    <t>Neraca Saldo</t>
  </si>
  <si>
    <t>AJP</t>
  </si>
  <si>
    <t>NSSD</t>
  </si>
  <si>
    <t>L/R</t>
  </si>
  <si>
    <t>Neraca</t>
  </si>
  <si>
    <t>Cadangan Kerugian piutang</t>
  </si>
  <si>
    <t>Akumulasi Penyusutan</t>
  </si>
  <si>
    <t>Utang usaha</t>
  </si>
  <si>
    <t>Utang gaji</t>
  </si>
  <si>
    <t>Modal pemilik</t>
  </si>
  <si>
    <t>Beban penyusutan</t>
  </si>
  <si>
    <t>Beban lain-lain</t>
  </si>
  <si>
    <t>Laba Bersih</t>
  </si>
  <si>
    <t>Hitunglah saldo normal dan posting ke kolom neraca dan laba rugi</t>
  </si>
  <si>
    <t>Saldo Normal (Normal balance)</t>
  </si>
  <si>
    <t>Posting ke Neraca</t>
  </si>
  <si>
    <t>Aktiva</t>
  </si>
  <si>
    <t>Aktiva Lancar</t>
  </si>
  <si>
    <t>Cadangan Kerugian Piutang</t>
  </si>
  <si>
    <t>Jumlah Aktiva Lancar</t>
  </si>
  <si>
    <t>Aktiva Tetap</t>
  </si>
  <si>
    <t>Akumulasi penyusutan</t>
  </si>
  <si>
    <t>Jumlah Aktiva Tetap</t>
  </si>
  <si>
    <t>Total Aktiva</t>
  </si>
  <si>
    <t>Pasiva</t>
  </si>
  <si>
    <t>Jumlah Utang</t>
  </si>
  <si>
    <t>Ekuitas (Modal)</t>
  </si>
  <si>
    <t>Total Pasiva</t>
  </si>
  <si>
    <t>Posting ke Laba Rugi</t>
  </si>
  <si>
    <t>Pendapatan:</t>
  </si>
  <si>
    <t>Jumlah Pendapatan</t>
  </si>
  <si>
    <t>Beban</t>
  </si>
  <si>
    <t>Selisih Persediaan (Ikhtisar)</t>
  </si>
  <si>
    <t>Jumlah Beban</t>
  </si>
  <si>
    <t>Laba bersih</t>
  </si>
  <si>
    <t>Setelah ditentukan hasil dari laporan, dinyatakan mengalami laba, yaitu dengan laba bersih sebesar Rp 2,500,000.00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</si>
</sst>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Rp-421]* #,##0.00_-;\-[$Rp-421]* #,##0.00_-;_-[$Rp-421]* &quot;-&quot;??_-;_-@"/>
  </numFmts>
  <fonts count="5">
    <font>
      <sz val="11.0"/>
      <color/>
      <name val="Arial"/>
      <scheme val="minor"/>
    </font>
    <font>
      <sz val="12.0"/>
      <color/>
      <name val="Times New Roman"/>
    </font>
    <font>
      <sz val="11.0"/>
      <color/>
      <name val="Times New Roman"/>
    </font>
    <font/>
    <font>
      <sz val="11.0"/>
      <color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D965"/>
        <bgColor rgb="FFFFD965"/>
      </patternFill>
    </fill>
    <fill>
      <patternFill patternType="solid">
        <fgColor rgb="FFD6DCE4"/>
        <bgColor rgb="FFD6DCE4"/>
      </patternFill>
    </fill>
    <fill>
      <patternFill patternType="solid">
        <fgColor rgb="FFBDD6EE"/>
        <bgColor rgb="FFBDD6EE"/>
      </patternFill>
    </fill>
    <fill>
      <patternFill patternType="solid">
        <fgColor rgb="FF66CCFF"/>
        <bgColor rgb="FF66CCFF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rgb="FFAEABAB"/>
        <bgColor rgb="FFAEABAB"/>
      </patternFill>
    </fill>
    <fill>
      <patternFill patternType="solid">
        <fgColor rgb="FFA260EA"/>
        <bgColor rgb="FFA260EA"/>
      </patternFill>
    </fill>
    <fill>
      <patternFill patternType="solid">
        <fgColor rgb="FFF775D5"/>
        <bgColor rgb="FFF775D5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0" xfId="0" applyAlignment="1" applyFont="1">
      <alignment horizontal="center"/>
    </xf>
    <xf borderId="1" fillId="2" fontId="1" numFmtId="0" xfId="0" applyBorder="1" applyFill="1" applyFont="1"/>
    <xf borderId="1" fillId="0" fontId="1" numFmtId="164" xfId="0" applyBorder="1" applyFont="1" applyNumberFormat="1"/>
    <xf borderId="1" fillId="0" fontId="1" numFmtId="164" xfId="0" applyBorder="1" applyFont="1" applyNumberFormat="1"/>
    <xf borderId="0" fillId="0" fontId="2" numFmtId="0" xfId="0" applyFont="1"/>
    <xf borderId="2" fillId="3" fontId="1" numFmtId="0" xfId="0" applyAlignment="1" applyBorder="1" applyFill="1" applyFont="1">
      <alignment horizontal="left"/>
    </xf>
    <xf borderId="3" fillId="0" fontId="3" numFmtId="0" xfId="0" applyBorder="1" applyFont="1"/>
    <xf borderId="4" fillId="0" fontId="3" numFmtId="0" xfId="0" applyBorder="1" applyFont="1"/>
    <xf borderId="5" fillId="0" fontId="1" numFmtId="0" xfId="0" applyAlignment="1" applyBorder="1" applyFont="1">
      <alignment horizontal="center"/>
    </xf>
    <xf borderId="5" fillId="0" fontId="3" numFmtId="0" xfId="0" applyBorder="1" applyFont="1"/>
    <xf borderId="1" fillId="4" fontId="1" numFmtId="0" xfId="0" applyBorder="1" applyFill="1" applyFont="1"/>
    <xf borderId="1" fillId="0" fontId="1" numFmtId="0" xfId="0" applyBorder="1" applyFont="1"/>
    <xf borderId="6" fillId="0" fontId="1" numFmtId="0" xfId="0" applyAlignment="1" applyBorder="1" applyFont="1">
      <alignment horizontal="left"/>
    </xf>
    <xf borderId="7" fillId="0" fontId="3" numFmtId="0" xfId="0" applyBorder="1" applyFont="1"/>
    <xf borderId="1" fillId="0" fontId="1" numFmtId="164" xfId="0" applyBorder="1" applyFont="1" applyNumberFormat="1"/>
    <xf borderId="8" fillId="5" fontId="1" numFmtId="164" xfId="0" applyAlignment="1" applyBorder="1" applyFill="1" applyFont="1" applyNumberFormat="1">
      <alignment horizontal="center" vertical="center"/>
    </xf>
    <xf borderId="6" fillId="5" fontId="1" numFmtId="164" xfId="0" applyAlignment="1" applyBorder="1" applyFont="1" applyNumberFormat="1">
      <alignment horizontal="center"/>
    </xf>
    <xf borderId="9" fillId="0" fontId="3" numFmtId="0" xfId="0" applyBorder="1" applyFont="1"/>
    <xf borderId="1" fillId="4" fontId="1" numFmtId="164" xfId="0" applyBorder="1" applyFont="1" applyNumberFormat="1"/>
    <xf borderId="1" fillId="0" fontId="1" numFmtId="164" xfId="0" applyBorder="1" applyFont="1" applyNumberFormat="1"/>
    <xf borderId="1" fillId="6" fontId="1" numFmtId="164" xfId="0" applyBorder="1" applyFill="1" applyFont="1" applyNumberFormat="1"/>
    <xf borderId="1" fillId="0" fontId="1" numFmtId="164" xfId="0" applyAlignment="1" applyBorder="1" applyFont="1" applyNumberFormat="1">
      <alignment horizontal="left"/>
    </xf>
    <xf borderId="1" fillId="7" fontId="1" numFmtId="164" xfId="0" applyBorder="1" applyFill="1" applyFont="1" applyNumberFormat="1"/>
    <xf borderId="1" fillId="0" fontId="4" numFmtId="164" xfId="0" applyAlignment="1" applyBorder="1" applyFont="1" applyNumberFormat="1">
      <alignment horizontal="left"/>
    </xf>
    <xf borderId="1" fillId="0" fontId="4" numFmtId="164" xfId="0" applyBorder="1" applyFont="1" applyNumberFormat="1"/>
    <xf borderId="1" fillId="8" fontId="1" numFmtId="164" xfId="0" applyBorder="1" applyFill="1" applyFont="1" applyNumberFormat="1"/>
    <xf borderId="0" fillId="0" fontId="1" numFmtId="164" xfId="0" applyFont="1" applyNumberFormat="1"/>
    <xf borderId="8" fillId="0" fontId="1" numFmtId="164" xfId="0" applyAlignment="1" applyBorder="1" applyFont="1" applyNumberFormat="1">
      <alignment horizontal="center" vertical="center"/>
    </xf>
    <xf borderId="6" fillId="0" fontId="1" numFmtId="164" xfId="0" applyAlignment="1" applyBorder="1" applyFont="1" applyNumberFormat="1">
      <alignment horizontal="center"/>
    </xf>
    <xf borderId="1" fillId="9" fontId="1" numFmtId="164" xfId="0" applyBorder="1" applyFill="1" applyFont="1" applyNumberFormat="1"/>
    <xf borderId="6" fillId="0" fontId="1" numFmtId="164" xfId="0" applyAlignment="1" applyBorder="1" applyFont="1" applyNumberFormat="1">
      <alignment horizontal="left"/>
    </xf>
    <xf borderId="10" fillId="0" fontId="3" numFmtId="0" xfId="0" applyBorder="1" applyFont="1"/>
    <xf borderId="1" fillId="10" fontId="1" numFmtId="164" xfId="0" applyBorder="1" applyFill="1" applyFont="1" applyNumberFormat="1"/>
    <xf borderId="2" fillId="11" fontId="1" numFmtId="164" xfId="0" applyAlignment="1" applyBorder="1" applyFill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57"/>
    <col customWidth="1" min="2" max="2" width="35.29"/>
    <col customWidth="1" min="3" max="3" width="31.0"/>
    <col customWidth="1" min="4" max="4" width="31.29"/>
    <col customWidth="1" min="5" max="5" width="32.14"/>
    <col customWidth="1" min="6" max="6" width="33.86"/>
    <col customWidth="1" min="7" max="7" width="33.29"/>
    <col customWidth="1" min="8" max="8" width="36.57"/>
    <col customWidth="1" min="9" max="9" width="36.43"/>
    <col customWidth="1" min="10" max="10" width="34.57"/>
    <col customWidth="1" min="11" max="11" width="35.86"/>
  </cols>
  <sheetData>
    <row r="1">
      <c r="A1" s="1" t="s">
        <v>0</v>
      </c>
      <c r="D1" s="2"/>
      <c r="E1" s="2"/>
      <c r="F1" s="2"/>
      <c r="G1" s="2"/>
      <c r="H1" s="2"/>
      <c r="I1" s="2"/>
      <c r="J1" s="2"/>
    </row>
    <row r="2">
      <c r="A2" s="1" t="s">
        <v>1</v>
      </c>
      <c r="D2" s="2"/>
      <c r="E2" s="2"/>
      <c r="F2" s="2"/>
      <c r="G2" s="2"/>
      <c r="H2" s="2"/>
      <c r="I2" s="2"/>
      <c r="J2" s="2"/>
    </row>
    <row r="3">
      <c r="C3" s="2" t="s">
        <v>2</v>
      </c>
    </row>
    <row r="4">
      <c r="A4" s="3" t="s">
        <v>3</v>
      </c>
      <c r="D4" s="2"/>
      <c r="E4" s="2"/>
      <c r="F4" s="2"/>
      <c r="G4" s="2"/>
      <c r="H4" s="2"/>
      <c r="I4" s="2"/>
      <c r="J4" s="2"/>
    </row>
    <row r="5">
      <c r="A5" s="2" t="s">
        <v>4</v>
      </c>
      <c r="B5" s="2"/>
      <c r="C5" s="2"/>
    </row>
    <row r="6">
      <c r="A6" s="4" t="s">
        <v>5</v>
      </c>
      <c r="B6" s="4" t="s">
        <v>6</v>
      </c>
      <c r="C6" s="4" t="s">
        <v>7</v>
      </c>
    </row>
    <row r="7">
      <c r="A7" s="5" t="s">
        <v>8</v>
      </c>
      <c r="B7" s="5">
        <v>1.0E7</v>
      </c>
      <c r="C7" s="5"/>
    </row>
    <row r="8">
      <c r="A8" s="5" t="s">
        <v>9</v>
      </c>
      <c r="B8" s="5">
        <v>7500000.0</v>
      </c>
      <c r="C8" s="5"/>
    </row>
    <row r="9">
      <c r="A9" s="5" t="s">
        <v>10</v>
      </c>
      <c r="B9" s="5">
        <v>5000000.0</v>
      </c>
      <c r="C9" s="5"/>
    </row>
    <row r="10">
      <c r="A10" s="5" t="s">
        <v>11</v>
      </c>
      <c r="B10" s="5">
        <v>2.0E7</v>
      </c>
      <c r="C10" s="5"/>
    </row>
    <row r="11">
      <c r="A11" s="5" t="s">
        <v>12</v>
      </c>
      <c r="B11" s="5"/>
      <c r="C11" s="5">
        <v>4000000.0</v>
      </c>
    </row>
    <row r="12">
      <c r="A12" s="5" t="s">
        <v>13</v>
      </c>
      <c r="B12" s="5"/>
      <c r="C12" s="5">
        <v>1.5E7</v>
      </c>
    </row>
    <row r="13">
      <c r="A13" s="5" t="s">
        <v>14</v>
      </c>
      <c r="B13" s="5"/>
      <c r="C13" s="5">
        <v>1.2E7</v>
      </c>
    </row>
    <row r="14">
      <c r="A14" s="5" t="s">
        <v>15</v>
      </c>
      <c r="B14" s="5">
        <v>3000000.0</v>
      </c>
      <c r="C14" s="5"/>
    </row>
    <row r="15">
      <c r="A15" s="5" t="s">
        <v>16</v>
      </c>
      <c r="B15" s="5">
        <v>1500000.0</v>
      </c>
      <c r="C15" s="5"/>
    </row>
    <row r="16">
      <c r="A16" s="5" t="s">
        <v>17</v>
      </c>
      <c r="B16" s="5">
        <v>800000.0</v>
      </c>
      <c r="C16" s="5"/>
    </row>
    <row r="17">
      <c r="A17" s="6" t="s">
        <v>18</v>
      </c>
      <c r="B17" s="6" t="str">
        <f>SUM(B7:B16)</f>
        <v> Rp 47,800,000.00 </v>
      </c>
      <c r="C17" s="6" t="str">
        <f>SUM(C11:C16)</f>
        <v> Rp 31,000,000.00 </v>
      </c>
    </row>
    <row r="18">
      <c r="A18" s="7"/>
      <c r="B18" s="7"/>
      <c r="C18" s="7"/>
    </row>
    <row r="19">
      <c r="A19" s="8" t="s">
        <v>19</v>
      </c>
      <c r="B19" s="9"/>
      <c r="C19" s="10"/>
    </row>
    <row r="20">
      <c r="A20" s="7"/>
      <c r="B20" s="7"/>
      <c r="C20" s="7"/>
    </row>
    <row r="21" ht="15.75" customHeight="1">
      <c r="A21" s="7" t="s">
        <v>20</v>
      </c>
      <c r="B21" s="7"/>
      <c r="C21" s="7"/>
    </row>
    <row r="22" ht="15.75" customHeight="1">
      <c r="A22" s="4" t="s">
        <v>5</v>
      </c>
      <c r="B22" s="4" t="s">
        <v>6</v>
      </c>
      <c r="C22" s="4" t="s">
        <v>7</v>
      </c>
    </row>
    <row r="23" ht="15.75" customHeight="1">
      <c r="A23" s="5" t="s">
        <v>8</v>
      </c>
      <c r="B23" s="5">
        <v>1.0E7</v>
      </c>
      <c r="C23" s="5"/>
    </row>
    <row r="24" ht="15.75" customHeight="1">
      <c r="A24" s="5" t="s">
        <v>9</v>
      </c>
      <c r="B24" s="5">
        <v>7500000.0</v>
      </c>
      <c r="C24" s="5"/>
    </row>
    <row r="25" ht="15.75" customHeight="1">
      <c r="A25" s="5" t="s">
        <v>10</v>
      </c>
      <c r="B25" s="5">
        <v>5000000.0</v>
      </c>
      <c r="C25" s="5"/>
    </row>
    <row r="26" ht="15.75" customHeight="1">
      <c r="A26" s="5" t="s">
        <v>11</v>
      </c>
      <c r="B26" s="5">
        <v>2.0E7</v>
      </c>
      <c r="C26" s="5"/>
    </row>
    <row r="27" ht="15.75" customHeight="1">
      <c r="A27" s="5" t="s">
        <v>12</v>
      </c>
      <c r="B27" s="5"/>
      <c r="C27" s="5">
        <v>4000000.0</v>
      </c>
    </row>
    <row r="28" ht="15.75" customHeight="1">
      <c r="A28" s="5" t="s">
        <v>13</v>
      </c>
      <c r="B28" s="5"/>
      <c r="C28" s="5">
        <v>3.18E7</v>
      </c>
    </row>
    <row r="29" ht="15.75" customHeight="1">
      <c r="A29" s="5" t="s">
        <v>14</v>
      </c>
      <c r="B29" s="5"/>
      <c r="C29" s="5">
        <v>1.2E7</v>
      </c>
    </row>
    <row r="30" ht="15.75" customHeight="1">
      <c r="A30" s="5" t="s">
        <v>15</v>
      </c>
      <c r="B30" s="5">
        <v>3000000.0</v>
      </c>
      <c r="C30" s="5"/>
    </row>
    <row r="31" ht="15.75" customHeight="1">
      <c r="A31" s="5" t="s">
        <v>16</v>
      </c>
      <c r="B31" s="5">
        <v>1500000.0</v>
      </c>
      <c r="C31" s="5"/>
    </row>
    <row r="32" ht="15.75" customHeight="1">
      <c r="A32" s="5" t="s">
        <v>17</v>
      </c>
      <c r="B32" s="5">
        <v>800000.0</v>
      </c>
      <c r="C32" s="5"/>
    </row>
    <row r="33" ht="15.75" customHeight="1">
      <c r="A33" s="6" t="s">
        <v>18</v>
      </c>
      <c r="B33" s="6" t="str">
        <f>SUM(B23:B32)</f>
        <v> Rp 47,800,000.00 </v>
      </c>
      <c r="C33" s="6" t="str">
        <f>SUM(C27:C32)</f>
        <v> Rp 47,800,000.00 </v>
      </c>
    </row>
    <row r="34" ht="15.75" customHeight="1"/>
    <row r="35" ht="15.75" customHeight="1">
      <c r="A35" s="1" t="s">
        <v>21</v>
      </c>
    </row>
    <row r="36" ht="15.75" customHeight="1"/>
    <row r="37" ht="15.75" customHeight="1">
      <c r="A37" s="11" t="s">
        <v>22</v>
      </c>
      <c r="B37" s="12"/>
      <c r="C37" s="12"/>
      <c r="D37" s="12"/>
    </row>
    <row r="38" ht="15.75" customHeight="1">
      <c r="A38" s="13" t="s">
        <v>23</v>
      </c>
      <c r="B38" s="13" t="s">
        <v>24</v>
      </c>
      <c r="C38" s="13" t="s">
        <v>6</v>
      </c>
      <c r="D38" s="13" t="s">
        <v>7</v>
      </c>
    </row>
    <row r="39" ht="15.75" customHeight="1">
      <c r="A39" s="14">
        <v>31.0</v>
      </c>
      <c r="B39" s="14" t="s">
        <v>16</v>
      </c>
      <c r="C39" s="5">
        <v>2000000.0</v>
      </c>
      <c r="D39" s="5"/>
    </row>
    <row r="40" ht="15.75" customHeight="1">
      <c r="A40" s="14"/>
      <c r="B40" s="14" t="s">
        <v>25</v>
      </c>
      <c r="C40" s="5"/>
      <c r="D40" s="5">
        <v>2000000.0</v>
      </c>
    </row>
    <row r="41" ht="15.75" customHeight="1">
      <c r="A41" s="14">
        <v>31.0</v>
      </c>
      <c r="B41" s="14" t="s">
        <v>26</v>
      </c>
      <c r="C41" s="5">
        <v>500000.0</v>
      </c>
      <c r="D41" s="5"/>
    </row>
    <row r="42" ht="15.75" customHeight="1">
      <c r="A42" s="14"/>
      <c r="B42" s="14" t="s">
        <v>27</v>
      </c>
      <c r="C42" s="5"/>
      <c r="D42" s="5">
        <v>500000.0</v>
      </c>
    </row>
    <row r="43" ht="15.75" customHeight="1">
      <c r="A43" s="14">
        <v>31.0</v>
      </c>
      <c r="B43" s="14" t="s">
        <v>15</v>
      </c>
      <c r="C43" s="5">
        <v>1200000.0</v>
      </c>
      <c r="D43" s="5"/>
    </row>
    <row r="44" ht="15.75" customHeight="1">
      <c r="A44" s="14"/>
      <c r="B44" s="14" t="s">
        <v>28</v>
      </c>
      <c r="C44" s="5"/>
      <c r="D44" s="5">
        <v>1200000.0</v>
      </c>
    </row>
    <row r="45" ht="15.75" customHeight="1">
      <c r="A45" s="14">
        <v>31.0</v>
      </c>
      <c r="B45" s="14" t="s">
        <v>29</v>
      </c>
      <c r="C45" s="5">
        <v>5000000.0</v>
      </c>
      <c r="D45" s="5"/>
    </row>
    <row r="46" ht="15.75" customHeight="1">
      <c r="A46" s="14"/>
      <c r="B46" s="14" t="s">
        <v>30</v>
      </c>
      <c r="C46" s="5"/>
      <c r="D46" s="5">
        <v>5000000.0</v>
      </c>
    </row>
    <row r="47" ht="15.75" customHeight="1">
      <c r="A47" s="14"/>
      <c r="B47" s="14" t="s">
        <v>31</v>
      </c>
      <c r="C47" s="5">
        <v>4500000.0</v>
      </c>
      <c r="D47" s="5"/>
    </row>
    <row r="48" ht="15.75" customHeight="1">
      <c r="A48" s="14"/>
      <c r="B48" s="14" t="s">
        <v>32</v>
      </c>
      <c r="C48" s="5"/>
      <c r="D48" s="5">
        <v>4500000.0</v>
      </c>
    </row>
    <row r="49" ht="15.75" customHeight="1">
      <c r="A49" s="15" t="s">
        <v>18</v>
      </c>
      <c r="B49" s="16"/>
      <c r="C49" s="17" t="str">
        <f t="shared" ref="C49:D49" si="1">SUM(C39:C48)</f>
        <v> Rp 13,200,000.00 </v>
      </c>
      <c r="D49" s="17" t="str">
        <f t="shared" si="1"/>
        <v> Rp 13,200,000.00 </v>
      </c>
    </row>
    <row r="50" ht="15.75" customHeight="1"/>
    <row r="51" ht="15.75" customHeight="1">
      <c r="A51" s="11" t="s">
        <v>33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ht="15.75" customHeight="1">
      <c r="A52" s="18" t="s">
        <v>34</v>
      </c>
      <c r="B52" s="19" t="s">
        <v>35</v>
      </c>
      <c r="C52" s="16"/>
      <c r="D52" s="19" t="s">
        <v>36</v>
      </c>
      <c r="E52" s="16"/>
      <c r="F52" s="19" t="s">
        <v>37</v>
      </c>
      <c r="G52" s="16"/>
      <c r="H52" s="19" t="s">
        <v>38</v>
      </c>
      <c r="I52" s="16"/>
      <c r="J52" s="19" t="s">
        <v>39</v>
      </c>
      <c r="K52" s="16"/>
    </row>
    <row r="53" ht="15.75" customHeight="1">
      <c r="A53" s="20"/>
      <c r="B53" s="21" t="s">
        <v>6</v>
      </c>
      <c r="C53" s="21" t="s">
        <v>7</v>
      </c>
      <c r="D53" s="21" t="s">
        <v>6</v>
      </c>
      <c r="E53" s="21" t="s">
        <v>7</v>
      </c>
      <c r="F53" s="21" t="s">
        <v>6</v>
      </c>
      <c r="G53" s="21" t="s">
        <v>7</v>
      </c>
      <c r="H53" s="21" t="s">
        <v>6</v>
      </c>
      <c r="I53" s="21" t="s">
        <v>7</v>
      </c>
      <c r="J53" s="21" t="s">
        <v>6</v>
      </c>
      <c r="K53" s="21" t="s">
        <v>7</v>
      </c>
    </row>
    <row r="54" ht="15.75" customHeight="1">
      <c r="A54" s="5" t="s">
        <v>8</v>
      </c>
      <c r="B54" s="5">
        <v>1.0E7</v>
      </c>
      <c r="C54" s="5"/>
      <c r="D54" s="5"/>
      <c r="E54" s="5"/>
      <c r="F54" s="5">
        <v>1.0E7</v>
      </c>
      <c r="G54" s="5"/>
      <c r="H54" s="5"/>
      <c r="I54" s="5"/>
      <c r="J54" s="5">
        <v>1.0E7</v>
      </c>
      <c r="K54" s="5"/>
    </row>
    <row r="55" ht="15.75" customHeight="1">
      <c r="A55" s="5" t="s">
        <v>9</v>
      </c>
      <c r="B55" s="5">
        <v>7500000.0</v>
      </c>
      <c r="C55" s="5"/>
      <c r="D55" s="5"/>
      <c r="E55" s="5"/>
      <c r="F55" s="5">
        <v>7500000.0</v>
      </c>
      <c r="G55" s="5"/>
      <c r="H55" s="5"/>
      <c r="I55" s="5"/>
      <c r="J55" s="5">
        <v>7500000.0</v>
      </c>
      <c r="K55" s="5"/>
    </row>
    <row r="56" ht="15.75" customHeight="1">
      <c r="A56" s="5" t="s">
        <v>10</v>
      </c>
      <c r="B56" s="5">
        <v>5000000.0</v>
      </c>
      <c r="C56" s="5"/>
      <c r="D56" s="5">
        <v>4500000.0</v>
      </c>
      <c r="E56" s="5">
        <v>5000000.0</v>
      </c>
      <c r="F56" s="5">
        <v>4500000.0</v>
      </c>
      <c r="G56" s="5"/>
      <c r="H56" s="5"/>
      <c r="I56" s="5"/>
      <c r="J56" s="5">
        <v>4500000.0</v>
      </c>
      <c r="K56" s="5"/>
    </row>
    <row r="57" ht="15.75" customHeight="1">
      <c r="A57" s="5" t="s">
        <v>40</v>
      </c>
      <c r="B57" s="5"/>
      <c r="C57" s="5"/>
      <c r="D57" s="5"/>
      <c r="E57" s="5">
        <v>500000.0</v>
      </c>
      <c r="F57" s="5"/>
      <c r="G57" s="5">
        <v>500000.0</v>
      </c>
      <c r="H57" s="5"/>
      <c r="I57" s="5"/>
      <c r="J57" s="5"/>
      <c r="K57" s="5">
        <v>500000.0</v>
      </c>
    </row>
    <row r="58" ht="15.75" customHeight="1">
      <c r="A58" s="5" t="s">
        <v>11</v>
      </c>
      <c r="B58" s="5">
        <v>2.0E7</v>
      </c>
      <c r="C58" s="5"/>
      <c r="D58" s="5"/>
      <c r="E58" s="5"/>
      <c r="F58" s="5">
        <v>2.0E7</v>
      </c>
      <c r="G58" s="5"/>
      <c r="H58" s="5"/>
      <c r="I58" s="5"/>
      <c r="J58" s="5">
        <v>2.0E7</v>
      </c>
      <c r="K58" s="5"/>
    </row>
    <row r="59" ht="15.75" customHeight="1">
      <c r="A59" s="5" t="s">
        <v>41</v>
      </c>
      <c r="B59" s="5"/>
      <c r="C59" s="5"/>
      <c r="D59" s="5"/>
      <c r="E59" s="5">
        <v>2000000.0</v>
      </c>
      <c r="F59" s="5"/>
      <c r="G59" s="5">
        <v>2000000.0</v>
      </c>
      <c r="H59" s="5"/>
      <c r="I59" s="5"/>
      <c r="J59" s="5"/>
      <c r="K59" s="5">
        <v>2000000.0</v>
      </c>
    </row>
    <row r="60" ht="15.75" customHeight="1">
      <c r="A60" s="5" t="s">
        <v>42</v>
      </c>
      <c r="B60" s="5"/>
      <c r="C60" s="5">
        <v>4000000.0</v>
      </c>
      <c r="D60" s="5"/>
      <c r="E60" s="5"/>
      <c r="F60" s="5"/>
      <c r="G60" s="5">
        <v>4000000.0</v>
      </c>
      <c r="H60" s="5"/>
      <c r="I60" s="5"/>
      <c r="J60" s="5"/>
      <c r="K60" s="5">
        <v>4000000.0</v>
      </c>
    </row>
    <row r="61" ht="15.75" customHeight="1">
      <c r="A61" s="5" t="s">
        <v>43</v>
      </c>
      <c r="B61" s="5"/>
      <c r="C61" s="5"/>
      <c r="D61" s="5"/>
      <c r="E61" s="5">
        <v>1200000.0</v>
      </c>
      <c r="F61" s="5"/>
      <c r="G61" s="5">
        <v>1200000.0</v>
      </c>
      <c r="H61" s="5"/>
      <c r="I61" s="5"/>
      <c r="J61" s="5"/>
      <c r="K61" s="5">
        <v>1200000.0</v>
      </c>
    </row>
    <row r="62" ht="15.75" customHeight="1">
      <c r="A62" s="5" t="s">
        <v>44</v>
      </c>
      <c r="B62" s="5"/>
      <c r="C62" s="5">
        <v>3.18E7</v>
      </c>
      <c r="D62" s="5"/>
      <c r="E62" s="5"/>
      <c r="F62" s="5"/>
      <c r="G62" s="5">
        <v>3.18E7</v>
      </c>
      <c r="H62" s="5"/>
      <c r="I62" s="5"/>
      <c r="J62" s="5"/>
      <c r="K62" s="5">
        <v>3.18E7</v>
      </c>
    </row>
    <row r="63" ht="15.75" customHeight="1">
      <c r="A63" s="5" t="s">
        <v>29</v>
      </c>
      <c r="B63" s="5"/>
      <c r="C63" s="5"/>
      <c r="D63" s="5">
        <v>5000000.0</v>
      </c>
      <c r="E63" s="5">
        <v>4500000.0</v>
      </c>
      <c r="F63" s="5">
        <v>500000.0</v>
      </c>
      <c r="G63" s="5"/>
      <c r="H63" s="5">
        <v>500000.0</v>
      </c>
      <c r="I63" s="5"/>
      <c r="J63" s="5"/>
      <c r="K63" s="5"/>
    </row>
    <row r="64" ht="15.75" customHeight="1">
      <c r="A64" s="5" t="s">
        <v>14</v>
      </c>
      <c r="B64" s="22"/>
      <c r="C64" s="22">
        <v>1.2E7</v>
      </c>
      <c r="D64" s="5"/>
      <c r="E64" s="5"/>
      <c r="F64" s="5"/>
      <c r="G64" s="22">
        <v>1.2E7</v>
      </c>
      <c r="H64" s="5"/>
      <c r="I64" s="22">
        <v>1.2E7</v>
      </c>
      <c r="J64" s="5"/>
      <c r="K64" s="5"/>
    </row>
    <row r="65" ht="15.75" customHeight="1">
      <c r="A65" s="5" t="s">
        <v>15</v>
      </c>
      <c r="B65" s="5">
        <v>3000000.0</v>
      </c>
      <c r="C65" s="5"/>
      <c r="D65" s="5">
        <v>1200000.0</v>
      </c>
      <c r="E65" s="5"/>
      <c r="F65" s="5" t="str">
        <f t="shared" ref="F65:F66" si="2">SUM(B65:D65)</f>
        <v> Rp 4,200,000.00 </v>
      </c>
      <c r="G65" s="5"/>
      <c r="H65" s="5">
        <v>4200000.0</v>
      </c>
      <c r="I65" s="5"/>
      <c r="J65" s="5"/>
      <c r="K65" s="5"/>
    </row>
    <row r="66" ht="15.75" customHeight="1">
      <c r="A66" s="5" t="s">
        <v>45</v>
      </c>
      <c r="B66" s="5">
        <v>1500000.0</v>
      </c>
      <c r="C66" s="5"/>
      <c r="D66" s="5">
        <v>2000000.0</v>
      </c>
      <c r="E66" s="5"/>
      <c r="F66" s="5" t="str">
        <f t="shared" si="2"/>
        <v> Rp 3,500,000.00 </v>
      </c>
      <c r="G66" s="5"/>
      <c r="H66" s="5">
        <v>3500000.0</v>
      </c>
      <c r="I66" s="5"/>
      <c r="J66" s="5"/>
      <c r="K66" s="5"/>
    </row>
    <row r="67" ht="15.75" customHeight="1">
      <c r="A67" s="5" t="s">
        <v>26</v>
      </c>
      <c r="B67" s="5"/>
      <c r="C67" s="5"/>
      <c r="D67" s="5">
        <v>500000.0</v>
      </c>
      <c r="E67" s="5"/>
      <c r="F67" s="5">
        <v>500000.0</v>
      </c>
      <c r="G67" s="5"/>
      <c r="H67" s="5">
        <v>500000.0</v>
      </c>
      <c r="I67" s="5"/>
      <c r="J67" s="5"/>
      <c r="K67" s="5"/>
    </row>
    <row r="68" ht="15.75" customHeight="1">
      <c r="A68" s="5" t="s">
        <v>46</v>
      </c>
      <c r="B68" s="5">
        <v>800000.0</v>
      </c>
      <c r="C68" s="5"/>
      <c r="D68" s="5"/>
      <c r="E68" s="5"/>
      <c r="F68" s="5">
        <v>800000.0</v>
      </c>
      <c r="G68" s="5"/>
      <c r="H68" s="5">
        <v>800000.0</v>
      </c>
      <c r="I68" s="5"/>
      <c r="J68" s="5"/>
      <c r="K68" s="5"/>
    </row>
    <row r="69" ht="15.75" customHeight="1">
      <c r="A69" s="5"/>
      <c r="B69" s="23" t="str">
        <f>SUM(B54:B68)</f>
        <v> Rp 47,800,000.00 </v>
      </c>
      <c r="C69" s="23" t="str">
        <f>SUM(C54:C64)</f>
        <v> Rp 47,800,000.00 </v>
      </c>
      <c r="D69" s="23" t="str">
        <f t="shared" ref="D69:G69" si="3">SUM(D54:D68)</f>
        <v> Rp 13,200,000.00 </v>
      </c>
      <c r="E69" s="23" t="str">
        <f t="shared" si="3"/>
        <v> Rp 13,200,000.00 </v>
      </c>
      <c r="F69" s="23" t="str">
        <f t="shared" si="3"/>
        <v> Rp 51,500,000.00 </v>
      </c>
      <c r="G69" s="23" t="str">
        <f t="shared" si="3"/>
        <v> Rp 51,500,000.00 </v>
      </c>
      <c r="H69" s="23" t="str">
        <f t="shared" ref="H69:I69" si="4">SUM(H63:H68)</f>
        <v> Rp 9,500,000.00 </v>
      </c>
      <c r="I69" s="23" t="str">
        <f t="shared" si="4"/>
        <v> Rp 12,000,000.00 </v>
      </c>
      <c r="J69" s="23" t="str">
        <f t="shared" ref="J69:K69" si="5">SUM(J54:J68)</f>
        <v> Rp 42,000,000.00 </v>
      </c>
      <c r="K69" s="23" t="str">
        <f t="shared" si="5"/>
        <v> Rp 39,500,000.00 </v>
      </c>
    </row>
    <row r="70" ht="15.75" customHeight="1">
      <c r="A70" s="24" t="s">
        <v>47</v>
      </c>
      <c r="B70" s="5"/>
      <c r="C70" s="5"/>
      <c r="D70" s="5"/>
      <c r="E70" s="5"/>
      <c r="F70" s="5"/>
      <c r="G70" s="5"/>
      <c r="H70" s="25" t="str">
        <f>I69-H69</f>
        <v> Rp 2,500,000.00 </v>
      </c>
      <c r="I70" s="5"/>
      <c r="J70" s="5"/>
      <c r="K70" s="25" t="str">
        <f>J69-K69</f>
        <v> Rp 2,500,000.00 </v>
      </c>
    </row>
    <row r="71" ht="15.75" customHeight="1">
      <c r="A71" s="26"/>
      <c r="B71" s="27"/>
      <c r="C71" s="27"/>
      <c r="D71" s="27"/>
      <c r="E71" s="27"/>
      <c r="F71" s="27"/>
      <c r="G71" s="27"/>
      <c r="H71" s="28">
        <v>1.2E7</v>
      </c>
      <c r="I71" s="28">
        <v>1.2E7</v>
      </c>
      <c r="J71" s="28">
        <v>4.2E7</v>
      </c>
      <c r="K71" s="28">
        <v>4.2E7</v>
      </c>
    </row>
    <row r="72" ht="15.75" customHeight="1"/>
    <row r="73" ht="15.75" customHeight="1"/>
    <row r="74" ht="15.75" customHeight="1">
      <c r="A74" s="29" t="s">
        <v>48</v>
      </c>
      <c r="B74" s="29"/>
      <c r="C74" s="29"/>
      <c r="D74" s="29"/>
    </row>
    <row r="75" ht="15.75" customHeight="1">
      <c r="A75" s="29"/>
      <c r="B75" s="29"/>
      <c r="C75" s="29"/>
      <c r="D75" s="29"/>
    </row>
    <row r="76" ht="15.75" customHeight="1">
      <c r="A76" s="29" t="s">
        <v>49</v>
      </c>
      <c r="B76" s="29"/>
      <c r="C76" s="29"/>
      <c r="D76" s="29"/>
    </row>
    <row r="77" ht="15.75" customHeight="1">
      <c r="A77" s="30" t="s">
        <v>34</v>
      </c>
      <c r="B77" s="31" t="s">
        <v>37</v>
      </c>
      <c r="C77" s="16"/>
      <c r="D77" s="29"/>
    </row>
    <row r="78" ht="15.75" customHeight="1">
      <c r="A78" s="20"/>
      <c r="B78" s="5" t="s">
        <v>6</v>
      </c>
      <c r="C78" s="5" t="s">
        <v>7</v>
      </c>
      <c r="D78" s="29"/>
    </row>
    <row r="79" ht="15.75" customHeight="1">
      <c r="A79" s="5" t="s">
        <v>8</v>
      </c>
      <c r="B79" s="5">
        <v>1.0E7</v>
      </c>
      <c r="C79" s="5"/>
      <c r="D79" s="29"/>
    </row>
    <row r="80" ht="15.75" customHeight="1">
      <c r="A80" s="5" t="s">
        <v>9</v>
      </c>
      <c r="B80" s="5">
        <v>7500000.0</v>
      </c>
      <c r="C80" s="5"/>
      <c r="D80" s="29"/>
    </row>
    <row r="81" ht="15.75" customHeight="1">
      <c r="A81" s="5" t="s">
        <v>10</v>
      </c>
      <c r="B81" s="5">
        <v>4500000.0</v>
      </c>
      <c r="C81" s="5"/>
      <c r="D81" s="29"/>
    </row>
    <row r="82" ht="15.75" customHeight="1">
      <c r="A82" s="5" t="s">
        <v>40</v>
      </c>
      <c r="B82" s="5"/>
      <c r="C82" s="5">
        <v>500000.0</v>
      </c>
      <c r="D82" s="29"/>
    </row>
    <row r="83" ht="15.75" customHeight="1">
      <c r="A83" s="5" t="s">
        <v>11</v>
      </c>
      <c r="B83" s="5">
        <v>2.0E7</v>
      </c>
      <c r="C83" s="5"/>
      <c r="D83" s="29"/>
    </row>
    <row r="84" ht="15.75" customHeight="1">
      <c r="A84" s="5" t="s">
        <v>41</v>
      </c>
      <c r="B84" s="5"/>
      <c r="C84" s="5">
        <v>2000000.0</v>
      </c>
      <c r="D84" s="29"/>
    </row>
    <row r="85" ht="15.75" customHeight="1">
      <c r="A85" s="5" t="s">
        <v>42</v>
      </c>
      <c r="B85" s="5"/>
      <c r="C85" s="5">
        <v>4000000.0</v>
      </c>
      <c r="D85" s="29"/>
    </row>
    <row r="86" ht="15.75" customHeight="1">
      <c r="A86" s="5" t="s">
        <v>43</v>
      </c>
      <c r="B86" s="5"/>
      <c r="C86" s="5">
        <v>1200000.0</v>
      </c>
      <c r="D86" s="29"/>
    </row>
    <row r="87" ht="15.75" customHeight="1">
      <c r="A87" s="5" t="s">
        <v>44</v>
      </c>
      <c r="B87" s="5"/>
      <c r="C87" s="5">
        <v>3.18E7</v>
      </c>
      <c r="D87" s="29"/>
    </row>
    <row r="88" ht="15.75" customHeight="1">
      <c r="A88" s="5" t="s">
        <v>29</v>
      </c>
      <c r="B88" s="5">
        <v>500000.0</v>
      </c>
      <c r="C88" s="5"/>
      <c r="D88" s="29"/>
    </row>
    <row r="89" ht="15.75" customHeight="1">
      <c r="A89" s="5" t="s">
        <v>14</v>
      </c>
      <c r="B89" s="5"/>
      <c r="C89" s="22">
        <v>1.2E7</v>
      </c>
      <c r="D89" s="29"/>
    </row>
    <row r="90" ht="15.75" customHeight="1">
      <c r="A90" s="5" t="s">
        <v>15</v>
      </c>
      <c r="B90" s="5">
        <v>4200000.0</v>
      </c>
      <c r="C90" s="5"/>
      <c r="D90" s="29"/>
    </row>
    <row r="91" ht="15.75" customHeight="1">
      <c r="A91" s="5" t="s">
        <v>45</v>
      </c>
      <c r="B91" s="5">
        <v>3500000.0</v>
      </c>
      <c r="C91" s="5"/>
      <c r="D91" s="29"/>
    </row>
    <row r="92" ht="15.75" customHeight="1">
      <c r="A92" s="5" t="s">
        <v>26</v>
      </c>
      <c r="B92" s="5">
        <v>500000.0</v>
      </c>
      <c r="C92" s="5"/>
      <c r="D92" s="29"/>
    </row>
    <row r="93" ht="15.75" customHeight="1">
      <c r="A93" s="5" t="s">
        <v>46</v>
      </c>
      <c r="B93" s="5">
        <v>800000.0</v>
      </c>
      <c r="C93" s="5"/>
      <c r="D93" s="29"/>
    </row>
    <row r="94" ht="15.75" customHeight="1">
      <c r="A94" s="5" t="s">
        <v>18</v>
      </c>
      <c r="B94" s="32" t="str">
        <f t="shared" ref="B94:C94" si="6">SUM(B79:B93)</f>
        <v> Rp 51,500,000.00 </v>
      </c>
      <c r="C94" s="32" t="str">
        <f t="shared" si="6"/>
        <v> Rp 51,500,000.00 </v>
      </c>
      <c r="D94" s="29"/>
    </row>
    <row r="95" ht="15.75" customHeight="1">
      <c r="A95" s="29"/>
      <c r="B95" s="29"/>
      <c r="C95" s="29"/>
      <c r="D95" s="29"/>
    </row>
    <row r="96" ht="15.75" customHeight="1">
      <c r="A96" s="29" t="s">
        <v>50</v>
      </c>
      <c r="B96" s="29"/>
      <c r="C96" s="29"/>
      <c r="D96" s="29"/>
    </row>
    <row r="97" ht="15.75" customHeight="1">
      <c r="A97" s="29" t="s">
        <v>51</v>
      </c>
      <c r="B97" s="29"/>
      <c r="C97" s="29"/>
      <c r="D97" s="29"/>
    </row>
    <row r="98" ht="15.75" customHeight="1">
      <c r="A98" s="29" t="s">
        <v>52</v>
      </c>
      <c r="B98" s="29"/>
      <c r="C98" s="29"/>
      <c r="D98" s="29"/>
    </row>
    <row r="99" ht="15.75" customHeight="1">
      <c r="A99" s="5" t="s">
        <v>34</v>
      </c>
      <c r="B99" s="5"/>
      <c r="C99" s="5"/>
      <c r="D99" s="5"/>
    </row>
    <row r="100" ht="15.75" customHeight="1">
      <c r="A100" s="5" t="s">
        <v>8</v>
      </c>
      <c r="B100" s="5">
        <v>1.0E7</v>
      </c>
      <c r="C100" s="5"/>
      <c r="D100" s="5"/>
    </row>
    <row r="101" ht="15.75" customHeight="1">
      <c r="A101" s="5" t="s">
        <v>9</v>
      </c>
      <c r="B101" s="5">
        <v>7500000.0</v>
      </c>
      <c r="C101" s="5"/>
      <c r="D101" s="5"/>
    </row>
    <row r="102" ht="15.75" customHeight="1">
      <c r="A102" s="5" t="s">
        <v>53</v>
      </c>
      <c r="B102" s="5"/>
      <c r="C102" s="5">
        <v>500000.0</v>
      </c>
      <c r="D102" s="5"/>
    </row>
    <row r="103" ht="15.75" customHeight="1">
      <c r="A103" s="5" t="s">
        <v>10</v>
      </c>
      <c r="B103" s="5">
        <v>4500000.0</v>
      </c>
      <c r="C103" s="5"/>
      <c r="D103" s="5"/>
    </row>
    <row r="104" ht="15.75" customHeight="1">
      <c r="A104" s="5" t="s">
        <v>54</v>
      </c>
      <c r="B104" s="5"/>
      <c r="C104" s="5"/>
      <c r="D104" s="22" t="str">
        <f>SUM(B100:B103)-C102</f>
        <v> Rp 21,500,000.00 </v>
      </c>
    </row>
    <row r="105" ht="15.75" customHeight="1">
      <c r="A105" s="5"/>
      <c r="B105" s="5"/>
      <c r="C105" s="5"/>
      <c r="D105" s="5"/>
    </row>
    <row r="106" ht="15.75" customHeight="1">
      <c r="A106" s="33" t="s">
        <v>55</v>
      </c>
      <c r="B106" s="34"/>
      <c r="C106" s="34"/>
      <c r="D106" s="16"/>
    </row>
    <row r="107" ht="15.75" customHeight="1">
      <c r="A107" s="5" t="s">
        <v>11</v>
      </c>
      <c r="B107" s="5">
        <v>2.0E7</v>
      </c>
      <c r="C107" s="5"/>
      <c r="D107" s="5"/>
    </row>
    <row r="108" ht="15.75" customHeight="1">
      <c r="A108" s="5" t="s">
        <v>56</v>
      </c>
      <c r="B108" s="5"/>
      <c r="C108" s="5">
        <v>2000000.0</v>
      </c>
      <c r="D108" s="5"/>
    </row>
    <row r="109" ht="15.75" customHeight="1">
      <c r="A109" s="5" t="s">
        <v>57</v>
      </c>
      <c r="B109" s="5"/>
      <c r="C109" s="5"/>
      <c r="D109" s="22" t="str">
        <f>B107-C108</f>
        <v> Rp 18,000,000.00 </v>
      </c>
    </row>
    <row r="110" ht="15.75" customHeight="1">
      <c r="A110" s="5" t="s">
        <v>58</v>
      </c>
      <c r="B110" s="5"/>
      <c r="C110" s="5"/>
      <c r="D110" s="28" t="str">
        <f>SUM(D104:D109)</f>
        <v> Rp 39,500,000.00 </v>
      </c>
    </row>
    <row r="111" ht="15.75" customHeight="1">
      <c r="A111" s="29"/>
      <c r="B111" s="29"/>
      <c r="C111" s="29"/>
      <c r="D111" s="29"/>
    </row>
    <row r="112" ht="15.75" customHeight="1">
      <c r="A112" s="29" t="s">
        <v>59</v>
      </c>
      <c r="B112" s="29"/>
      <c r="C112" s="29"/>
      <c r="D112" s="29"/>
    </row>
    <row r="113" ht="15.75" customHeight="1">
      <c r="A113" s="5" t="s">
        <v>12</v>
      </c>
      <c r="B113" s="5"/>
      <c r="C113" s="5">
        <v>4000000.0</v>
      </c>
      <c r="D113" s="5"/>
    </row>
    <row r="114" ht="15.75" customHeight="1">
      <c r="A114" s="5" t="s">
        <v>43</v>
      </c>
      <c r="B114" s="5"/>
      <c r="C114" s="5">
        <v>1200000.0</v>
      </c>
      <c r="D114" s="5"/>
    </row>
    <row r="115" ht="15.75" customHeight="1">
      <c r="A115" s="5" t="s">
        <v>60</v>
      </c>
      <c r="B115" s="5"/>
      <c r="C115" s="5"/>
      <c r="D115" s="5" t="str">
        <f>SUM(C113:C114)</f>
        <v> Rp 5,200,000.00 </v>
      </c>
    </row>
    <row r="116" ht="15.75" customHeight="1">
      <c r="A116" s="5"/>
      <c r="B116" s="5"/>
      <c r="C116" s="5"/>
      <c r="D116" s="5"/>
    </row>
    <row r="117" ht="15.75" customHeight="1">
      <c r="A117" s="33" t="s">
        <v>61</v>
      </c>
      <c r="B117" s="34"/>
      <c r="C117" s="34"/>
      <c r="D117" s="16"/>
    </row>
    <row r="118" ht="15.75" customHeight="1">
      <c r="A118" s="5" t="s">
        <v>13</v>
      </c>
      <c r="B118" s="5"/>
      <c r="C118" s="5">
        <v>3.18E7</v>
      </c>
      <c r="D118" s="5"/>
    </row>
    <row r="119" ht="15.75" customHeight="1">
      <c r="A119" s="5" t="s">
        <v>47</v>
      </c>
      <c r="B119" s="5"/>
      <c r="C119" s="5">
        <v>2500000.0</v>
      </c>
      <c r="D119" s="5"/>
    </row>
    <row r="120" ht="15.75" customHeight="1">
      <c r="A120" s="5"/>
      <c r="B120" s="5"/>
      <c r="C120" s="5"/>
      <c r="D120" s="5" t="str">
        <f>SUM(C118:C119)</f>
        <v> Rp 34,300,000.00 </v>
      </c>
    </row>
    <row r="121" ht="15.75" customHeight="1">
      <c r="A121" s="5" t="s">
        <v>62</v>
      </c>
      <c r="B121" s="5"/>
      <c r="C121" s="5"/>
      <c r="D121" s="28" t="str">
        <f>SUM(D115:D120)</f>
        <v> Rp 39,500,000.00 </v>
      </c>
    </row>
    <row r="122" ht="15.75" customHeight="1">
      <c r="A122" s="29"/>
      <c r="B122" s="29"/>
      <c r="C122" s="29"/>
      <c r="D122" s="29"/>
    </row>
    <row r="123" ht="15.75" customHeight="1">
      <c r="A123" s="29"/>
      <c r="B123" s="29"/>
      <c r="C123" s="29"/>
      <c r="D123" s="29"/>
    </row>
    <row r="124" ht="15.75" customHeight="1">
      <c r="A124" s="29" t="s">
        <v>63</v>
      </c>
      <c r="B124" s="29"/>
      <c r="C124" s="29"/>
      <c r="D124" s="29"/>
    </row>
    <row r="125" ht="15.75" customHeight="1">
      <c r="A125" s="33" t="s">
        <v>64</v>
      </c>
      <c r="B125" s="34"/>
      <c r="C125" s="34"/>
      <c r="D125" s="16"/>
    </row>
    <row r="126" ht="15.75" customHeight="1">
      <c r="A126" s="5" t="s">
        <v>14</v>
      </c>
      <c r="B126" s="5"/>
      <c r="C126" s="5">
        <v>1.2E7</v>
      </c>
      <c r="D126" s="5"/>
    </row>
    <row r="127" ht="15.75" customHeight="1">
      <c r="A127" s="5" t="s">
        <v>65</v>
      </c>
      <c r="B127" s="5"/>
      <c r="C127" s="5"/>
      <c r="D127" s="5">
        <v>1.2E7</v>
      </c>
    </row>
    <row r="128" ht="15.75" customHeight="1">
      <c r="A128" s="5"/>
      <c r="B128" s="5"/>
      <c r="C128" s="5"/>
      <c r="D128" s="5"/>
    </row>
    <row r="129" ht="15.75" customHeight="1">
      <c r="A129" s="33" t="s">
        <v>66</v>
      </c>
      <c r="B129" s="34"/>
      <c r="C129" s="34"/>
      <c r="D129" s="16"/>
    </row>
    <row r="130" ht="15.75" customHeight="1">
      <c r="A130" s="5" t="s">
        <v>15</v>
      </c>
      <c r="B130" s="5"/>
      <c r="C130" s="5">
        <v>4200000.0</v>
      </c>
      <c r="D130" s="5"/>
    </row>
    <row r="131" ht="15.75" customHeight="1">
      <c r="A131" s="5" t="s">
        <v>45</v>
      </c>
      <c r="B131" s="5"/>
      <c r="C131" s="5">
        <v>3500000.0</v>
      </c>
      <c r="D131" s="5"/>
    </row>
    <row r="132" ht="15.75" customHeight="1">
      <c r="A132" s="5" t="s">
        <v>26</v>
      </c>
      <c r="B132" s="5"/>
      <c r="C132" s="5">
        <v>500000.0</v>
      </c>
      <c r="D132" s="5"/>
    </row>
    <row r="133" ht="15.75" customHeight="1">
      <c r="A133" s="5" t="s">
        <v>46</v>
      </c>
      <c r="B133" s="5"/>
      <c r="C133" s="5">
        <v>800000.0</v>
      </c>
      <c r="D133" s="5"/>
    </row>
    <row r="134" ht="15.75" customHeight="1">
      <c r="A134" s="5" t="s">
        <v>67</v>
      </c>
      <c r="B134" s="5"/>
      <c r="C134" s="5">
        <v>500000.0</v>
      </c>
      <c r="D134" s="5"/>
    </row>
    <row r="135" ht="15.75" customHeight="1">
      <c r="A135" s="5" t="s">
        <v>68</v>
      </c>
      <c r="B135" s="5"/>
      <c r="C135" s="5"/>
      <c r="D135" s="5" t="str">
        <f>SUM(C130:C134)</f>
        <v> Rp 9,500,000.00 </v>
      </c>
    </row>
    <row r="136" ht="15.75" customHeight="1">
      <c r="A136" s="5" t="s">
        <v>69</v>
      </c>
      <c r="B136" s="5"/>
      <c r="C136" s="5"/>
      <c r="D136" s="35" t="str">
        <f>D127-D135</f>
        <v> Rp 2,500,000.00 </v>
      </c>
    </row>
    <row r="137" ht="15.75" customHeight="1">
      <c r="A137" s="29"/>
      <c r="B137" s="29"/>
      <c r="C137" s="29"/>
      <c r="D137" s="29"/>
    </row>
    <row r="138" ht="15.75" customHeight="1">
      <c r="A138" s="29"/>
      <c r="B138" s="29"/>
      <c r="C138" s="29"/>
      <c r="D138" s="29"/>
    </row>
    <row r="139" ht="15.75" customHeight="1">
      <c r="A139" s="36" t="s">
        <v>70</v>
      </c>
      <c r="B139" s="9"/>
      <c r="C139" s="9"/>
      <c r="D139" s="10"/>
    </row>
  </sheetData>
  <mergeCells count="21">
    <mergeCell ref="A129:D129"/>
    <mergeCell ref="A106:D106"/>
    <mergeCell ref="A117:D117"/>
    <mergeCell ref="A139:D139"/>
    <mergeCell ref="B77:C77"/>
    <mergeCell ref="A77:A78"/>
    <mergeCell ref="A125:D125"/>
    <mergeCell ref="J52:K52"/>
    <mergeCell ref="B52:C52"/>
    <mergeCell ref="D52:E52"/>
    <mergeCell ref="F52:G52"/>
    <mergeCell ref="H52:I52"/>
    <mergeCell ref="A52:A53"/>
    <mergeCell ref="A51:K51"/>
    <mergeCell ref="A19:C19"/>
    <mergeCell ref="A35:J35"/>
    <mergeCell ref="A1:C1"/>
    <mergeCell ref="A2:C2"/>
    <mergeCell ref="A4:C4"/>
    <mergeCell ref="A37:D37"/>
    <mergeCell ref="A49:B49"/>
  </mergeCells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Sheet1</vt:lpstr>
      <vt:lpstr>sheet2</vt:lpstr>
      <vt:lpstr>Sheet3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2025-09-30T12:49:08Z</dcterms:created>
  <dc:creator>Samsung</dc:creator>
  <cp:lastModifiedBy>Samsung</cp:lastModifiedBy>
  <dcterms:modified xsi:type="dcterms:W3CDTF">2025-10-01T14:53:40Z</dcterms:modified>
</cp:coreProperties>
</file>