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NDA SUNDARI\Documents\"/>
    </mc:Choice>
  </mc:AlternateContent>
  <xr:revisionPtr revIDLastSave="0" documentId="8_{B3621D98-10D0-41B7-A193-EA8ABDB94C95}" xr6:coauthVersionLast="47" xr6:coauthVersionMax="47" xr10:uidLastSave="{00000000-0000-0000-0000-000000000000}"/>
  <bookViews>
    <workbookView xWindow="-110" yWindow="-110" windowWidth="19420" windowHeight="10300" xr2:uid="{6E191EA7-211D-4988-B294-391517F033B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I18" i="2"/>
  <c r="L18" i="2"/>
  <c r="J18" i="2"/>
  <c r="J15" i="2"/>
  <c r="L15" i="2"/>
  <c r="I12" i="2"/>
  <c r="G12" i="2"/>
  <c r="J9" i="2"/>
  <c r="L9" i="2"/>
  <c r="D21" i="1"/>
  <c r="F14" i="1"/>
  <c r="D14" i="1"/>
  <c r="F8" i="1"/>
  <c r="D8" i="1"/>
</calcChain>
</file>

<file path=xl/sharedStrings.xml><?xml version="1.0" encoding="utf-8"?>
<sst xmlns="http://schemas.openxmlformats.org/spreadsheetml/2006/main" count="76" uniqueCount="50">
  <si>
    <t>TANGGAL</t>
  </si>
  <si>
    <t>KETERANGAN</t>
  </si>
  <si>
    <t>UNIT</t>
  </si>
  <si>
    <t>HARGA</t>
  </si>
  <si>
    <t>TOTAL</t>
  </si>
  <si>
    <t>Januari</t>
  </si>
  <si>
    <t>Persediaan Awal</t>
  </si>
  <si>
    <t>Pembelian</t>
  </si>
  <si>
    <t>TOTAL BARANG TERSEDIA</t>
  </si>
  <si>
    <t>Penjualan</t>
  </si>
  <si>
    <t>TOTAL PERSEDIAN AKHIR</t>
  </si>
  <si>
    <t>HPP (Harga Pokok Penjualan) = Total Barang Tersedia - Total Persediaan Akhir</t>
  </si>
  <si>
    <t xml:space="preserve">Total Barang Tersedia </t>
  </si>
  <si>
    <t>Total Persediaan Akhir</t>
  </si>
  <si>
    <t>Total HPP</t>
  </si>
  <si>
    <t>MASUK</t>
  </si>
  <si>
    <t>KELUAR</t>
  </si>
  <si>
    <t>Persediaan awal</t>
  </si>
  <si>
    <t>PERSEDIAAN  AKHIR</t>
  </si>
  <si>
    <t>HPP</t>
  </si>
  <si>
    <t>JUMLAH</t>
  </si>
  <si>
    <t>3. PERBANDINGAN</t>
  </si>
  <si>
    <t>SISTEM</t>
  </si>
  <si>
    <t>Periodik</t>
  </si>
  <si>
    <t>Perpektual</t>
  </si>
  <si>
    <t>Persediaan Akhir</t>
  </si>
  <si>
    <t>Waktu Perhitungan</t>
  </si>
  <si>
    <t>Setiap Transaksi</t>
  </si>
  <si>
    <t>Setiap Akhir Periode</t>
  </si>
  <si>
    <t>kenapa sistem perpektual dan sistem periodik bisa berbeda meskipun sama sama menggunakan sistem FIFO?</t>
  </si>
  <si>
    <t>karna Sistem perpetual mencatat stok dan HPP secara berurutan setiap kali transaksi terjadi, sedangkan sistem periodik menghitungnya secara global di akhir periode.</t>
  </si>
  <si>
    <t>NAMA : RINDA SUNDARI</t>
  </si>
  <si>
    <t>NPM : 2513031002</t>
  </si>
  <si>
    <t>SISTEM PEERIODIK</t>
  </si>
  <si>
    <t>2. SISTEM PERPEKTUAL</t>
  </si>
  <si>
    <t>EVALUASI KELEBIHAN DAN KEKURANGAN</t>
  </si>
  <si>
    <t>KELEBIHAN</t>
  </si>
  <si>
    <t>KEKURANGAN</t>
  </si>
  <si>
    <t>Lebih sederhana dan murah, cocok untuk usaha kecil.</t>
  </si>
  <si>
    <t>Tidak memerlukan sistem komputer yang rumit.</t>
  </si>
  <si>
    <t>Biaya Administrasi Lebih sedikit</t>
  </si>
  <si>
    <t>Selama periode berjalan, perusahaan tidak tahu stok yang tersisa secara pasti.</t>
  </si>
  <si>
    <t>Kurang efisien untuk perusahaan yang transaksinya banyak setiap hari.</t>
  </si>
  <si>
    <t xml:space="preserve"> jadi laporan keuangan tidak bisa langsung diketahui karna HPP baru bida di hitung di akhir periode</t>
  </si>
  <si>
    <t>Stok barang selalu terpantau setiap saat.</t>
  </si>
  <si>
    <t>HPP bisa langsung diketahui begitu transaksi terjadi.</t>
  </si>
  <si>
    <t>sistemnya cepat dan otomatis.</t>
  </si>
  <si>
    <t>Biaya sistemnya mahal</t>
  </si>
  <si>
    <t>Kalau sistemnya bermasalah (misalnya server error), pencatatan stok bisa terganggu.</t>
  </si>
  <si>
    <t>Butuh karyawan yang paham sistem atau teknologi.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</si>
</sst>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3809]* #,##0.00_-;\-[$Rp-3809]* #,##0.00_-;_-[$Rp-3809]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818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2" fillId="0" borderId="4" xfId="0" applyNumberFormat="1" applyFont="1" applyBorder="1"/>
    <xf numFmtId="0" fontId="2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/>
    </xf>
    <xf numFmtId="164" fontId="2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5" fillId="0" borderId="0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/>
    <xf numFmtId="0" fontId="5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164" fontId="5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/>
    <xf numFmtId="164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3" borderId="1" xfId="0" applyFont="1" applyFill="1" applyBorder="1"/>
    <xf numFmtId="0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58F7-0550-4D0A-951E-FAE062CFE598}">
  <dimension ref="A1:M61"/>
  <sheetViews>
    <sheetView tabSelected="1" topLeftCell="A11" zoomScale="103" zoomScaleNormal="85" workbookViewId="0">
      <selection activeCell="G10" sqref="G10"/>
    </sheetView>
  </sheetViews>
  <sheetFormatPr defaultRowHeight="14.5" x14ac:dyDescent="0.35"/>
  <cols>
    <col min="1" max="1" width="11.36328125" bestFit="1" customWidth="1"/>
    <col min="2" max="2" width="3.26953125" style="5" customWidth="1"/>
    <col min="3" max="3" width="21.453125" customWidth="1"/>
    <col min="4" max="4" width="20.453125" style="5" customWidth="1"/>
    <col min="5" max="5" width="14.7265625" customWidth="1"/>
    <col min="6" max="6" width="18.453125" customWidth="1"/>
  </cols>
  <sheetData>
    <row r="1" spans="1:13" x14ac:dyDescent="0.35">
      <c r="A1" s="2" t="s">
        <v>31</v>
      </c>
      <c r="B1" s="3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 t="s">
        <v>32</v>
      </c>
      <c r="B2" s="3"/>
      <c r="C2" s="2"/>
      <c r="D2" s="3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59" t="s">
        <v>33</v>
      </c>
      <c r="B3" s="59"/>
      <c r="C3" s="59"/>
      <c r="D3" s="59"/>
      <c r="E3" s="59"/>
      <c r="F3" s="59"/>
      <c r="G3" s="2"/>
      <c r="H3" s="2"/>
      <c r="I3" s="2"/>
      <c r="J3" s="2"/>
      <c r="K3" s="2"/>
      <c r="L3" s="2"/>
      <c r="M3" s="2"/>
    </row>
    <row r="4" spans="1:13" x14ac:dyDescent="0.35">
      <c r="A4" s="7" t="s">
        <v>0</v>
      </c>
      <c r="B4" s="7"/>
      <c r="C4" s="8" t="s">
        <v>1</v>
      </c>
      <c r="D4" s="9" t="s">
        <v>2</v>
      </c>
      <c r="E4" s="8" t="s">
        <v>3</v>
      </c>
      <c r="F4" s="8" t="s">
        <v>4</v>
      </c>
      <c r="G4" s="2"/>
      <c r="H4" s="2"/>
      <c r="I4" s="2"/>
      <c r="J4" s="2"/>
      <c r="K4" s="2"/>
      <c r="L4" s="2"/>
      <c r="M4" s="2"/>
    </row>
    <row r="5" spans="1:13" x14ac:dyDescent="0.35">
      <c r="A5" s="10" t="s">
        <v>5</v>
      </c>
      <c r="B5" s="11">
        <v>1</v>
      </c>
      <c r="C5" s="12" t="s">
        <v>6</v>
      </c>
      <c r="D5" s="11">
        <v>200</v>
      </c>
      <c r="E5" s="12">
        <v>20000</v>
      </c>
      <c r="F5" s="12">
        <v>4000000</v>
      </c>
      <c r="G5" s="2"/>
      <c r="H5" s="2"/>
      <c r="I5" s="2"/>
      <c r="J5" s="2"/>
      <c r="K5" s="2"/>
      <c r="L5" s="2"/>
      <c r="M5" s="2"/>
    </row>
    <row r="6" spans="1:13" x14ac:dyDescent="0.35">
      <c r="A6" s="13">
        <v>2025</v>
      </c>
      <c r="B6" s="11">
        <v>5</v>
      </c>
      <c r="C6" s="12" t="s">
        <v>7</v>
      </c>
      <c r="D6" s="11">
        <v>300</v>
      </c>
      <c r="E6" s="12">
        <v>22000</v>
      </c>
      <c r="F6" s="12">
        <v>6600000</v>
      </c>
      <c r="G6" s="2"/>
      <c r="H6" s="2"/>
      <c r="I6" s="2"/>
      <c r="J6" s="2"/>
      <c r="K6" s="2"/>
      <c r="L6" s="2"/>
      <c r="M6" s="2"/>
    </row>
    <row r="7" spans="1:13" x14ac:dyDescent="0.35">
      <c r="A7" s="12"/>
      <c r="B7" s="11">
        <v>15</v>
      </c>
      <c r="C7" s="12" t="s">
        <v>7</v>
      </c>
      <c r="D7" s="11">
        <v>150</v>
      </c>
      <c r="E7" s="12">
        <v>23000</v>
      </c>
      <c r="F7" s="12">
        <v>3450000</v>
      </c>
      <c r="G7" s="2"/>
      <c r="H7" s="2"/>
      <c r="I7" s="2"/>
      <c r="J7" s="2"/>
      <c r="K7" s="2"/>
      <c r="L7" s="2"/>
      <c r="M7" s="2"/>
    </row>
    <row r="8" spans="1:13" x14ac:dyDescent="0.35">
      <c r="A8" s="7" t="s">
        <v>8</v>
      </c>
      <c r="B8" s="7"/>
      <c r="C8" s="7"/>
      <c r="D8" s="9">
        <f>SUM(D5:D7)</f>
        <v>650</v>
      </c>
      <c r="E8" s="14"/>
      <c r="F8" s="15">
        <f>SUM(F5:F7)</f>
        <v>14050000</v>
      </c>
      <c r="G8" s="2"/>
      <c r="H8" s="2"/>
      <c r="I8" s="2"/>
      <c r="J8" s="2"/>
      <c r="K8" s="2"/>
      <c r="L8" s="2"/>
      <c r="M8" s="2"/>
    </row>
    <row r="9" spans="1:13" x14ac:dyDescent="0.35">
      <c r="A9" s="2"/>
      <c r="B9" s="3"/>
      <c r="C9" s="2"/>
      <c r="D9" s="3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5">
      <c r="A10" s="2"/>
      <c r="B10" s="3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7" t="s">
        <v>0</v>
      </c>
      <c r="B11" s="7"/>
      <c r="C11" s="8" t="s">
        <v>1</v>
      </c>
      <c r="D11" s="9" t="s">
        <v>2</v>
      </c>
      <c r="E11" s="8" t="s">
        <v>3</v>
      </c>
      <c r="F11" s="8" t="s">
        <v>4</v>
      </c>
      <c r="G11" s="2"/>
      <c r="H11" s="2"/>
      <c r="I11" s="2"/>
      <c r="J11" s="2"/>
      <c r="K11" s="2"/>
      <c r="L11" s="2"/>
      <c r="M11" s="2"/>
    </row>
    <row r="12" spans="1:13" x14ac:dyDescent="0.35">
      <c r="A12" s="10" t="s">
        <v>5</v>
      </c>
      <c r="B12" s="11">
        <v>31</v>
      </c>
      <c r="C12" s="12" t="s">
        <v>9</v>
      </c>
      <c r="D12" s="11">
        <v>50</v>
      </c>
      <c r="E12" s="12">
        <v>22000</v>
      </c>
      <c r="F12" s="12">
        <v>1100000</v>
      </c>
      <c r="G12" s="2"/>
      <c r="H12" s="2"/>
      <c r="I12" s="2"/>
      <c r="J12" s="2"/>
      <c r="K12" s="2"/>
      <c r="L12" s="2"/>
      <c r="M12" s="2"/>
    </row>
    <row r="13" spans="1:13" x14ac:dyDescent="0.35">
      <c r="A13" s="17">
        <v>2025</v>
      </c>
      <c r="B13" s="18"/>
      <c r="C13" s="16"/>
      <c r="D13" s="18">
        <v>150</v>
      </c>
      <c r="E13" s="16">
        <v>23000</v>
      </c>
      <c r="F13" s="16">
        <v>3450000</v>
      </c>
      <c r="G13" s="2"/>
      <c r="H13" s="2"/>
      <c r="I13" s="2"/>
      <c r="J13" s="2"/>
      <c r="K13" s="2"/>
      <c r="L13" s="2"/>
      <c r="M13" s="2"/>
    </row>
    <row r="14" spans="1:13" x14ac:dyDescent="0.35">
      <c r="A14" s="7" t="s">
        <v>10</v>
      </c>
      <c r="B14" s="7"/>
      <c r="C14" s="7"/>
      <c r="D14" s="9">
        <f>SUM(D12:D13)</f>
        <v>200</v>
      </c>
      <c r="E14" s="14"/>
      <c r="F14" s="15">
        <f>SUM(F12:F13)</f>
        <v>4550000</v>
      </c>
      <c r="G14" s="2"/>
      <c r="H14" s="2"/>
      <c r="I14" s="2"/>
      <c r="J14" s="2"/>
      <c r="K14" s="2"/>
      <c r="L14" s="2"/>
      <c r="M14" s="2"/>
    </row>
    <row r="15" spans="1:13" x14ac:dyDescent="0.35">
      <c r="A15" s="20"/>
      <c r="B15" s="20"/>
      <c r="C15" s="20"/>
      <c r="D15" s="21"/>
      <c r="E15" s="19"/>
      <c r="F15" s="22"/>
      <c r="G15" s="2"/>
      <c r="H15" s="2"/>
      <c r="I15" s="2"/>
      <c r="J15" s="2"/>
      <c r="K15" s="2"/>
      <c r="L15" s="2"/>
      <c r="M15" s="2"/>
    </row>
    <row r="16" spans="1:13" x14ac:dyDescent="0.35">
      <c r="A16" s="2"/>
      <c r="B16" s="3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5">
      <c r="A17" s="24" t="s">
        <v>11</v>
      </c>
      <c r="B17" s="24"/>
      <c r="C17" s="24"/>
      <c r="D17" s="24"/>
      <c r="E17" s="24"/>
      <c r="F17" s="24"/>
      <c r="G17" s="2"/>
      <c r="H17" s="2"/>
      <c r="I17" s="2"/>
      <c r="J17" s="2"/>
      <c r="K17" s="2"/>
      <c r="L17" s="2"/>
      <c r="M17" s="2"/>
    </row>
    <row r="18" spans="1:13" x14ac:dyDescent="0.35">
      <c r="A18" s="4"/>
      <c r="B18" s="4"/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</row>
    <row r="19" spans="1:13" x14ac:dyDescent="0.35">
      <c r="A19" s="10" t="s">
        <v>12</v>
      </c>
      <c r="B19" s="10"/>
      <c r="C19" s="10"/>
      <c r="D19" s="10">
        <v>14050000</v>
      </c>
      <c r="E19" s="4"/>
      <c r="F19" s="4"/>
      <c r="G19" s="2"/>
      <c r="H19" s="2"/>
      <c r="I19" s="2"/>
      <c r="J19" s="2"/>
      <c r="K19" s="2"/>
      <c r="L19" s="2"/>
      <c r="M19" s="2"/>
    </row>
    <row r="20" spans="1:13" x14ac:dyDescent="0.35">
      <c r="A20" s="12" t="s">
        <v>13</v>
      </c>
      <c r="B20" s="11"/>
      <c r="C20" s="12"/>
      <c r="D20" s="25">
        <v>4550000</v>
      </c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A21" s="30" t="s">
        <v>14</v>
      </c>
      <c r="B21" s="31"/>
      <c r="C21" s="32"/>
      <c r="D21" s="36">
        <f>SUM(D19-D20)</f>
        <v>9500000</v>
      </c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5">
      <c r="A22" s="2"/>
      <c r="B22" s="3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5">
      <c r="A23" s="2"/>
      <c r="B23" s="3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2"/>
      <c r="B24" s="3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2"/>
      <c r="B25" s="3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2"/>
      <c r="B26" s="3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5">
      <c r="A27" s="2"/>
      <c r="B27" s="3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5">
      <c r="A28" s="2"/>
      <c r="B28" s="3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5">
      <c r="A29" s="2"/>
      <c r="B29" s="3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5">
      <c r="A30" s="2"/>
      <c r="B30" s="3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/>
      <c r="B31" s="3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/>
      <c r="B32" s="3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3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3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3"/>
      <c r="C35" s="2"/>
      <c r="D35" s="3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3"/>
      <c r="C36" s="2"/>
      <c r="D36" s="3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3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3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3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3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3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3"/>
      <c r="C42" s="2"/>
      <c r="D42" s="3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3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3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3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3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3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3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3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3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3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3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3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3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3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5">
      <c r="A56" s="2"/>
      <c r="B56" s="3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3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3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3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3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3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</row>
  </sheetData>
  <mergeCells count="8">
    <mergeCell ref="A21:C21"/>
    <mergeCell ref="A3:F3"/>
    <mergeCell ref="A4:B4"/>
    <mergeCell ref="A8:C8"/>
    <mergeCell ref="A11:B11"/>
    <mergeCell ref="A15:C15"/>
    <mergeCell ref="A14:C14"/>
    <mergeCell ref="A17:F1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941D-5E52-4624-A40A-7B96C0087EFF}">
  <dimension ref="A2:Q33"/>
  <sheetViews>
    <sheetView topLeftCell="A3" workbookViewId="0">
      <selection activeCell="E17" sqref="E17"/>
    </sheetView>
  </sheetViews>
  <sheetFormatPr defaultRowHeight="14.5" x14ac:dyDescent="0.35"/>
  <cols>
    <col min="1" max="1" width="11.36328125" bestFit="1" customWidth="1"/>
    <col min="2" max="2" width="4.1796875" style="38" customWidth="1"/>
    <col min="3" max="3" width="24.54296875" style="39" customWidth="1"/>
    <col min="4" max="4" width="8" style="38" customWidth="1"/>
    <col min="5" max="5" width="14.54296875" style="41" customWidth="1"/>
    <col min="6" max="6" width="18.453125" style="43" customWidth="1"/>
    <col min="7" max="7" width="6.36328125" style="5" customWidth="1"/>
    <col min="8" max="8" width="14.36328125" style="33" customWidth="1"/>
    <col min="9" max="9" width="16" style="33" customWidth="1"/>
    <col min="10" max="10" width="6.54296875" style="38" customWidth="1"/>
    <col min="11" max="11" width="12.81640625" style="41" customWidth="1"/>
    <col min="12" max="12" width="17" style="41" customWidth="1"/>
  </cols>
  <sheetData>
    <row r="2" spans="1:17" x14ac:dyDescent="0.35">
      <c r="A2" s="58" t="s">
        <v>34</v>
      </c>
      <c r="B2" s="58"/>
      <c r="C2" s="58"/>
      <c r="D2" s="58"/>
    </row>
    <row r="3" spans="1:17" x14ac:dyDescent="0.35">
      <c r="A3" s="2"/>
      <c r="B3" s="3"/>
      <c r="C3" s="2"/>
      <c r="D3" s="3"/>
      <c r="E3" s="2"/>
      <c r="F3" s="4"/>
      <c r="G3" s="3"/>
      <c r="H3" s="2"/>
      <c r="I3" s="2"/>
      <c r="J3" s="3"/>
      <c r="K3" s="2"/>
      <c r="L3" s="2"/>
      <c r="M3" s="2"/>
      <c r="N3" s="2"/>
      <c r="O3" s="2"/>
      <c r="P3" s="2"/>
      <c r="Q3" s="2"/>
    </row>
    <row r="4" spans="1:17" x14ac:dyDescent="0.35">
      <c r="A4" s="35" t="s">
        <v>0</v>
      </c>
      <c r="B4" s="35"/>
      <c r="C4" s="35" t="s">
        <v>1</v>
      </c>
      <c r="D4" s="37" t="s">
        <v>15</v>
      </c>
      <c r="E4" s="37"/>
      <c r="F4" s="37"/>
      <c r="G4" s="37" t="s">
        <v>16</v>
      </c>
      <c r="H4" s="37"/>
      <c r="I4" s="37"/>
      <c r="J4" s="37" t="s">
        <v>18</v>
      </c>
      <c r="K4" s="37"/>
      <c r="L4" s="37"/>
      <c r="M4" s="2"/>
      <c r="N4" s="2"/>
      <c r="O4" s="2"/>
      <c r="P4" s="2"/>
      <c r="Q4" s="2"/>
    </row>
    <row r="5" spans="1:17" x14ac:dyDescent="0.35">
      <c r="A5" s="35"/>
      <c r="B5" s="35"/>
      <c r="C5" s="35"/>
      <c r="D5" s="40" t="s">
        <v>2</v>
      </c>
      <c r="E5" s="42" t="s">
        <v>3</v>
      </c>
      <c r="F5" s="42" t="s">
        <v>20</v>
      </c>
      <c r="G5" s="40" t="s">
        <v>2</v>
      </c>
      <c r="H5" s="42" t="s">
        <v>3</v>
      </c>
      <c r="I5" s="42" t="s">
        <v>20</v>
      </c>
      <c r="J5" s="40" t="s">
        <v>2</v>
      </c>
      <c r="K5" s="42" t="s">
        <v>3</v>
      </c>
      <c r="L5" s="42" t="s">
        <v>20</v>
      </c>
      <c r="M5" s="34"/>
      <c r="N5" s="2"/>
      <c r="O5" s="2"/>
      <c r="P5" s="2"/>
      <c r="Q5" s="2"/>
    </row>
    <row r="6" spans="1:17" x14ac:dyDescent="0.35">
      <c r="A6" s="44" t="s">
        <v>5</v>
      </c>
      <c r="B6" s="45">
        <v>1</v>
      </c>
      <c r="C6" s="44" t="s">
        <v>17</v>
      </c>
      <c r="D6" s="45">
        <v>200</v>
      </c>
      <c r="E6" s="44">
        <v>20000</v>
      </c>
      <c r="F6" s="44">
        <v>4000000</v>
      </c>
      <c r="G6" s="46"/>
      <c r="H6" s="47"/>
      <c r="I6" s="47"/>
      <c r="J6" s="45">
        <v>200</v>
      </c>
      <c r="K6" s="44">
        <v>20000</v>
      </c>
      <c r="L6" s="48">
        <v>4000000</v>
      </c>
      <c r="M6" s="34"/>
      <c r="N6" s="2"/>
      <c r="O6" s="2"/>
      <c r="P6" s="2"/>
      <c r="Q6" s="2"/>
    </row>
    <row r="7" spans="1:17" x14ac:dyDescent="0.35">
      <c r="A7" s="13">
        <v>2025</v>
      </c>
      <c r="B7" s="11">
        <v>5</v>
      </c>
      <c r="C7" s="12" t="s">
        <v>7</v>
      </c>
      <c r="D7" s="11">
        <v>300</v>
      </c>
      <c r="E7" s="12">
        <v>22000</v>
      </c>
      <c r="F7" s="10">
        <v>6600000</v>
      </c>
      <c r="G7" s="11"/>
      <c r="H7" s="12"/>
      <c r="I7" s="12"/>
      <c r="J7" s="11">
        <v>200</v>
      </c>
      <c r="K7" s="12">
        <v>20000</v>
      </c>
      <c r="L7" s="12">
        <v>4000000</v>
      </c>
      <c r="M7" s="2"/>
      <c r="N7" s="2"/>
      <c r="O7" s="2"/>
      <c r="P7" s="2"/>
      <c r="Q7" s="2"/>
    </row>
    <row r="8" spans="1:17" x14ac:dyDescent="0.35">
      <c r="A8" s="12"/>
      <c r="B8" s="11"/>
      <c r="C8" s="12"/>
      <c r="D8" s="11"/>
      <c r="E8" s="12"/>
      <c r="F8" s="10"/>
      <c r="G8" s="11"/>
      <c r="H8" s="12"/>
      <c r="I8" s="12"/>
      <c r="J8" s="11">
        <v>300</v>
      </c>
      <c r="K8" s="12">
        <v>22000</v>
      </c>
      <c r="L8" s="12">
        <v>6600000</v>
      </c>
      <c r="M8" s="2"/>
      <c r="N8" s="2"/>
      <c r="O8" s="2"/>
      <c r="P8" s="2"/>
      <c r="Q8" s="2"/>
    </row>
    <row r="9" spans="1:17" x14ac:dyDescent="0.35">
      <c r="A9" s="12"/>
      <c r="B9" s="11"/>
      <c r="C9" s="12"/>
      <c r="D9" s="11"/>
      <c r="E9" s="12"/>
      <c r="F9" s="10"/>
      <c r="G9" s="11"/>
      <c r="H9" s="12"/>
      <c r="I9" s="12"/>
      <c r="J9" s="49">
        <f>SUM(J7:J8)</f>
        <v>500</v>
      </c>
      <c r="K9" s="12"/>
      <c r="L9" s="50">
        <f>SUM(L7:L8)</f>
        <v>10600000</v>
      </c>
      <c r="M9" s="2"/>
      <c r="N9" s="2"/>
      <c r="O9" s="2"/>
      <c r="P9" s="2"/>
      <c r="Q9" s="2"/>
    </row>
    <row r="10" spans="1:17" x14ac:dyDescent="0.35">
      <c r="A10" s="12"/>
      <c r="B10" s="11">
        <v>10</v>
      </c>
      <c r="C10" s="12" t="s">
        <v>9</v>
      </c>
      <c r="D10" s="11"/>
      <c r="E10" s="12"/>
      <c r="F10" s="10"/>
      <c r="G10" s="11">
        <v>200</v>
      </c>
      <c r="H10" s="12">
        <v>20000</v>
      </c>
      <c r="I10" s="12">
        <v>4000000</v>
      </c>
      <c r="J10" s="49"/>
      <c r="K10" s="12"/>
      <c r="L10" s="50"/>
      <c r="M10" s="2"/>
      <c r="N10" s="2"/>
      <c r="O10" s="2"/>
      <c r="P10" s="2"/>
      <c r="Q10" s="2"/>
    </row>
    <row r="11" spans="1:17" x14ac:dyDescent="0.35">
      <c r="A11" s="12"/>
      <c r="B11" s="11"/>
      <c r="C11" s="12"/>
      <c r="D11" s="11"/>
      <c r="E11" s="12"/>
      <c r="F11" s="10"/>
      <c r="G11" s="11">
        <v>50</v>
      </c>
      <c r="H11" s="12">
        <v>22000</v>
      </c>
      <c r="I11" s="12">
        <v>1100000</v>
      </c>
      <c r="J11" s="11">
        <v>250</v>
      </c>
      <c r="K11" s="12">
        <v>22000</v>
      </c>
      <c r="L11" s="12">
        <v>5500000</v>
      </c>
      <c r="M11" s="2"/>
      <c r="N11" s="2"/>
      <c r="O11" s="2"/>
      <c r="P11" s="2"/>
      <c r="Q11" s="2"/>
    </row>
    <row r="12" spans="1:17" x14ac:dyDescent="0.35">
      <c r="A12" s="12"/>
      <c r="B12" s="11"/>
      <c r="C12" s="12"/>
      <c r="D12" s="11"/>
      <c r="E12" s="12"/>
      <c r="F12" s="10"/>
      <c r="G12" s="49">
        <f>SUM(G10:G11)</f>
        <v>250</v>
      </c>
      <c r="H12" s="12"/>
      <c r="I12" s="50">
        <f>SUM(I10:I11)</f>
        <v>5100000</v>
      </c>
      <c r="J12" s="49">
        <v>250</v>
      </c>
      <c r="K12" s="12"/>
      <c r="L12" s="50">
        <v>5500000</v>
      </c>
      <c r="M12" s="2"/>
      <c r="N12" s="2"/>
      <c r="O12" s="2"/>
      <c r="P12" s="2"/>
      <c r="Q12" s="2"/>
    </row>
    <row r="13" spans="1:17" x14ac:dyDescent="0.35">
      <c r="A13" s="12"/>
      <c r="B13" s="11">
        <v>15</v>
      </c>
      <c r="C13" s="12" t="s">
        <v>7</v>
      </c>
      <c r="D13" s="11">
        <v>150</v>
      </c>
      <c r="E13" s="12">
        <v>23000</v>
      </c>
      <c r="F13" s="10">
        <v>3450000</v>
      </c>
      <c r="G13" s="11"/>
      <c r="H13" s="12"/>
      <c r="I13" s="12"/>
      <c r="J13" s="11">
        <v>250</v>
      </c>
      <c r="K13" s="12">
        <v>22000</v>
      </c>
      <c r="L13" s="12">
        <v>5500000</v>
      </c>
      <c r="M13" s="2"/>
      <c r="N13" s="2"/>
      <c r="O13" s="2"/>
      <c r="P13" s="2"/>
      <c r="Q13" s="2"/>
    </row>
    <row r="14" spans="1:17" x14ac:dyDescent="0.35">
      <c r="A14" s="12"/>
      <c r="B14" s="11"/>
      <c r="C14" s="12"/>
      <c r="D14" s="11"/>
      <c r="E14" s="12"/>
      <c r="F14" s="10"/>
      <c r="G14" s="11"/>
      <c r="H14" s="12"/>
      <c r="I14" s="12"/>
      <c r="J14" s="11">
        <v>150</v>
      </c>
      <c r="K14" s="12">
        <v>23000</v>
      </c>
      <c r="L14" s="12">
        <v>3450000</v>
      </c>
      <c r="M14" s="2"/>
      <c r="N14" s="2"/>
      <c r="O14" s="2"/>
      <c r="P14" s="2"/>
      <c r="Q14" s="2"/>
    </row>
    <row r="15" spans="1:17" x14ac:dyDescent="0.35">
      <c r="A15" s="12"/>
      <c r="B15" s="11"/>
      <c r="C15" s="12"/>
      <c r="D15" s="11"/>
      <c r="E15" s="12"/>
      <c r="F15" s="10"/>
      <c r="G15" s="11"/>
      <c r="H15" s="12"/>
      <c r="I15" s="12"/>
      <c r="J15" s="49">
        <f>SUM(J13:J14)</f>
        <v>400</v>
      </c>
      <c r="K15" s="12"/>
      <c r="L15" s="50">
        <f>SUM(L13:L14)</f>
        <v>8950000</v>
      </c>
      <c r="M15" s="2"/>
      <c r="N15" s="2"/>
      <c r="O15" s="2"/>
      <c r="P15" s="2"/>
      <c r="Q15" s="2"/>
    </row>
    <row r="16" spans="1:17" x14ac:dyDescent="0.35">
      <c r="A16" s="12"/>
      <c r="B16" s="11">
        <v>20</v>
      </c>
      <c r="C16" s="12" t="s">
        <v>9</v>
      </c>
      <c r="D16" s="11"/>
      <c r="E16" s="12"/>
      <c r="F16" s="10"/>
      <c r="G16" s="11">
        <v>200</v>
      </c>
      <c r="H16" s="12">
        <v>22000</v>
      </c>
      <c r="I16" s="12">
        <v>4400000</v>
      </c>
      <c r="J16" s="11">
        <v>50</v>
      </c>
      <c r="K16" s="12">
        <v>22000</v>
      </c>
      <c r="L16" s="12">
        <v>1100000</v>
      </c>
      <c r="M16" s="2"/>
      <c r="N16" s="2"/>
      <c r="O16" s="2"/>
      <c r="P16" s="2"/>
      <c r="Q16" s="2"/>
    </row>
    <row r="17" spans="1:17" x14ac:dyDescent="0.35">
      <c r="A17" s="12"/>
      <c r="B17" s="11"/>
      <c r="C17" s="12"/>
      <c r="D17" s="11"/>
      <c r="E17" s="12"/>
      <c r="F17" s="10"/>
      <c r="G17" s="49">
        <v>200</v>
      </c>
      <c r="H17" s="12"/>
      <c r="I17" s="50">
        <v>4400000</v>
      </c>
      <c r="J17" s="11">
        <v>150</v>
      </c>
      <c r="K17" s="12">
        <v>23000</v>
      </c>
      <c r="L17" s="12">
        <v>3450000</v>
      </c>
      <c r="M17" s="2"/>
      <c r="N17" s="2"/>
      <c r="O17" s="2"/>
      <c r="P17" s="2"/>
      <c r="Q17" s="2"/>
    </row>
    <row r="18" spans="1:17" x14ac:dyDescent="0.35">
      <c r="A18" s="27" t="s">
        <v>19</v>
      </c>
      <c r="B18" s="28"/>
      <c r="C18" s="28"/>
      <c r="D18" s="28"/>
      <c r="E18" s="28"/>
      <c r="F18" s="29"/>
      <c r="G18" s="49">
        <f>SUM(G12,G17)</f>
        <v>450</v>
      </c>
      <c r="H18" s="12"/>
      <c r="I18" s="50">
        <f>SUM(I12,I17)</f>
        <v>9500000</v>
      </c>
      <c r="J18" s="51">
        <f>SUM(J16:J17)</f>
        <v>200</v>
      </c>
      <c r="K18" s="12"/>
      <c r="L18" s="50">
        <f>SUM(L16:L17)</f>
        <v>4550000</v>
      </c>
      <c r="M18" s="2"/>
      <c r="N18" s="2"/>
      <c r="O18" s="2"/>
      <c r="P18" s="2"/>
      <c r="Q18" s="2"/>
    </row>
    <row r="19" spans="1:17" x14ac:dyDescent="0.35">
      <c r="B19" s="3"/>
      <c r="C19" s="2"/>
      <c r="D19" s="3"/>
      <c r="E19" s="2"/>
      <c r="F19" s="4"/>
      <c r="G19" s="3"/>
      <c r="H19" s="2"/>
      <c r="I19" s="2"/>
      <c r="J19" s="6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3"/>
      <c r="C20" s="2"/>
      <c r="D20" s="3"/>
      <c r="E20" s="2"/>
      <c r="F20" s="4"/>
      <c r="G20" s="3"/>
      <c r="H20" s="2"/>
      <c r="I20" s="2"/>
      <c r="J20" s="3"/>
      <c r="K20" s="2"/>
      <c r="L20" s="2"/>
      <c r="M20" s="2"/>
      <c r="N20" s="2"/>
      <c r="O20" s="2"/>
      <c r="P20" s="2"/>
      <c r="Q20" s="2"/>
    </row>
    <row r="21" spans="1:17" x14ac:dyDescent="0.35">
      <c r="A21" s="2"/>
      <c r="B21" s="3"/>
      <c r="C21" s="2"/>
      <c r="D21" s="3"/>
      <c r="E21" s="2"/>
      <c r="F21" s="4"/>
      <c r="G21" s="3"/>
      <c r="H21" s="2"/>
      <c r="I21" s="2"/>
      <c r="J21" s="3"/>
      <c r="K21" s="2"/>
      <c r="L21" s="2"/>
      <c r="M21" s="2"/>
      <c r="N21" s="2"/>
      <c r="O21" s="2"/>
      <c r="P21" s="2"/>
      <c r="Q21" s="2"/>
    </row>
    <row r="22" spans="1:17" x14ac:dyDescent="0.35">
      <c r="A22" s="2" t="s">
        <v>21</v>
      </c>
      <c r="B22" s="3"/>
      <c r="C22" s="2"/>
      <c r="D22" s="3"/>
      <c r="E22" s="2"/>
      <c r="F22" s="4"/>
      <c r="G22" s="3"/>
      <c r="H22" s="2"/>
      <c r="I22" s="2"/>
      <c r="J22" s="3"/>
      <c r="K22" s="2"/>
      <c r="L22" s="2"/>
      <c r="M22" s="2"/>
      <c r="N22" s="2"/>
      <c r="O22" s="2"/>
      <c r="P22" s="2"/>
      <c r="Q22" s="2"/>
    </row>
    <row r="23" spans="1:17" x14ac:dyDescent="0.35">
      <c r="A23" s="4"/>
      <c r="B23" s="4"/>
      <c r="C23" s="4"/>
      <c r="D23" s="4"/>
      <c r="E23" s="4"/>
      <c r="F23" s="4"/>
      <c r="G23" s="4"/>
      <c r="H23" s="2"/>
      <c r="I23" s="2"/>
      <c r="J23" s="3"/>
      <c r="K23" s="2"/>
      <c r="L23" s="2"/>
      <c r="M23" s="2"/>
      <c r="N23" s="2"/>
      <c r="O23" s="2"/>
      <c r="P23" s="2"/>
      <c r="Q23" s="2"/>
    </row>
    <row r="24" spans="1:17" x14ac:dyDescent="0.35">
      <c r="A24" s="53" t="s">
        <v>22</v>
      </c>
      <c r="B24" s="54" t="s">
        <v>19</v>
      </c>
      <c r="C24" s="54"/>
      <c r="D24" s="54" t="s">
        <v>25</v>
      </c>
      <c r="E24" s="54"/>
      <c r="F24" s="36" t="s">
        <v>26</v>
      </c>
      <c r="G24" s="3"/>
      <c r="H24" s="2"/>
      <c r="I24" s="2"/>
      <c r="J24" s="3"/>
      <c r="K24" s="2"/>
      <c r="L24" s="2"/>
      <c r="M24" s="2"/>
      <c r="N24" s="2"/>
      <c r="O24" s="2"/>
      <c r="P24" s="2"/>
      <c r="Q24" s="2"/>
    </row>
    <row r="25" spans="1:17" x14ac:dyDescent="0.35">
      <c r="A25" s="10" t="s">
        <v>23</v>
      </c>
      <c r="B25" s="26">
        <v>9500000</v>
      </c>
      <c r="C25" s="26"/>
      <c r="D25" s="26">
        <v>4550000</v>
      </c>
      <c r="E25" s="26"/>
      <c r="F25" s="10" t="s">
        <v>27</v>
      </c>
      <c r="G25" s="4"/>
      <c r="H25" s="2"/>
      <c r="I25" s="2"/>
      <c r="J25" s="3"/>
      <c r="K25" s="2"/>
      <c r="L25" s="2"/>
      <c r="M25" s="2"/>
      <c r="N25" s="2"/>
      <c r="O25" s="2"/>
      <c r="P25" s="2"/>
      <c r="Q25" s="2"/>
    </row>
    <row r="26" spans="1:17" x14ac:dyDescent="0.35">
      <c r="A26" s="12" t="s">
        <v>24</v>
      </c>
      <c r="B26" s="26">
        <v>9500000</v>
      </c>
      <c r="C26" s="26"/>
      <c r="D26" s="26">
        <v>4550000</v>
      </c>
      <c r="E26" s="26"/>
      <c r="F26" s="10" t="s">
        <v>28</v>
      </c>
      <c r="G26" s="3"/>
      <c r="H26" s="2"/>
      <c r="I26" s="2"/>
      <c r="J26" s="3"/>
      <c r="K26" s="2"/>
      <c r="L26" s="2"/>
      <c r="M26" s="2"/>
      <c r="N26" s="2"/>
      <c r="O26" s="2"/>
      <c r="P26" s="2"/>
      <c r="Q26" s="2"/>
    </row>
    <row r="27" spans="1:17" x14ac:dyDescent="0.35">
      <c r="A27" s="2"/>
      <c r="B27" s="3"/>
      <c r="C27" s="2"/>
      <c r="D27" s="3"/>
      <c r="E27" s="2"/>
      <c r="F27" s="4"/>
      <c r="G27" s="3"/>
      <c r="H27" s="2"/>
      <c r="I27" s="2"/>
      <c r="J27" s="3"/>
      <c r="K27" s="2"/>
      <c r="L27" s="2"/>
      <c r="M27" s="2"/>
      <c r="N27" s="2"/>
      <c r="O27" s="2"/>
      <c r="P27" s="2"/>
      <c r="Q27" s="2"/>
    </row>
    <row r="28" spans="1:17" x14ac:dyDescent="0.35">
      <c r="A28" s="23" t="s">
        <v>29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"/>
      <c r="N28" s="2"/>
      <c r="O28" s="2"/>
      <c r="P28" s="2"/>
      <c r="Q28" s="2"/>
    </row>
    <row r="29" spans="1:17" x14ac:dyDescent="0.35">
      <c r="A29" s="23" t="s">
        <v>30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"/>
      <c r="N29" s="2"/>
      <c r="O29" s="2"/>
      <c r="P29" s="2"/>
      <c r="Q29" s="2"/>
    </row>
    <row r="30" spans="1:17" x14ac:dyDescent="0.35">
      <c r="A30" s="2"/>
      <c r="B30" s="3"/>
      <c r="C30" s="2"/>
      <c r="D30" s="3"/>
      <c r="E30" s="2"/>
      <c r="F30" s="4"/>
      <c r="G30" s="3"/>
      <c r="H30" s="2"/>
      <c r="I30" s="2"/>
      <c r="J30" s="3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3"/>
      <c r="C31" s="2"/>
      <c r="D31" s="3"/>
      <c r="E31" s="2"/>
      <c r="F31" s="4"/>
      <c r="G31" s="3"/>
      <c r="H31" s="2"/>
      <c r="I31" s="2"/>
      <c r="J31" s="3"/>
      <c r="K31" s="2"/>
      <c r="L31" s="2"/>
      <c r="M31" s="2"/>
      <c r="N31" s="2"/>
      <c r="O31" s="2"/>
      <c r="P31" s="2"/>
      <c r="Q31" s="2"/>
    </row>
    <row r="33" spans="1:6" x14ac:dyDescent="0.35">
      <c r="A33" s="56"/>
      <c r="B33" s="56"/>
      <c r="C33" s="56"/>
      <c r="D33" s="56"/>
      <c r="E33" s="56"/>
      <c r="F33" s="56"/>
    </row>
  </sheetData>
  <mergeCells count="16">
    <mergeCell ref="A2:D2"/>
    <mergeCell ref="A33:F33"/>
    <mergeCell ref="A28:L28"/>
    <mergeCell ref="A29:L29"/>
    <mergeCell ref="B26:C26"/>
    <mergeCell ref="D24:E24"/>
    <mergeCell ref="D25:E25"/>
    <mergeCell ref="D26:E26"/>
    <mergeCell ref="A18:F18"/>
    <mergeCell ref="B24:C24"/>
    <mergeCell ref="B25:C25"/>
    <mergeCell ref="A4:B5"/>
    <mergeCell ref="D4:F4"/>
    <mergeCell ref="G4:I4"/>
    <mergeCell ref="J4:L4"/>
    <mergeCell ref="C4:C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88E0-06D5-48D7-983B-16B14047C24C}">
  <dimension ref="A2:L20"/>
  <sheetViews>
    <sheetView workbookViewId="0">
      <selection activeCell="B12" sqref="B12"/>
    </sheetView>
  </sheetViews>
  <sheetFormatPr defaultRowHeight="14.5" x14ac:dyDescent="0.35"/>
  <cols>
    <col min="1" max="1" width="20.7265625" style="55" customWidth="1"/>
    <col min="2" max="2" width="45.7265625" customWidth="1"/>
    <col min="3" max="3" width="82.81640625" customWidth="1"/>
  </cols>
  <sheetData>
    <row r="2" spans="1:12" x14ac:dyDescent="0.35">
      <c r="A2" s="58" t="s">
        <v>35</v>
      </c>
      <c r="B2" s="58"/>
      <c r="C2" s="58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57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57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63" t="s">
        <v>22</v>
      </c>
      <c r="B5" s="63" t="s">
        <v>36</v>
      </c>
      <c r="C5" s="63" t="s">
        <v>37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60" t="s">
        <v>23</v>
      </c>
      <c r="B6" s="52" t="s">
        <v>38</v>
      </c>
      <c r="C6" s="61" t="s">
        <v>41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35">
      <c r="A7" s="60"/>
      <c r="B7" s="52" t="s">
        <v>40</v>
      </c>
      <c r="C7" s="52" t="s">
        <v>42</v>
      </c>
      <c r="D7" s="1"/>
      <c r="E7" s="1"/>
      <c r="F7" s="1"/>
      <c r="G7" s="1"/>
      <c r="H7" s="1"/>
      <c r="I7" s="1"/>
      <c r="J7" s="1"/>
      <c r="K7" s="1"/>
      <c r="L7" s="1"/>
    </row>
    <row r="8" spans="1:12" x14ac:dyDescent="0.35">
      <c r="A8" s="60"/>
      <c r="B8" s="52" t="s">
        <v>39</v>
      </c>
      <c r="C8" s="52" t="s">
        <v>43</v>
      </c>
      <c r="D8" s="1"/>
      <c r="E8" s="1"/>
      <c r="F8" s="1"/>
      <c r="G8" s="1"/>
      <c r="H8" s="1"/>
      <c r="I8" s="1"/>
      <c r="J8" s="1"/>
      <c r="K8" s="1"/>
      <c r="L8" s="1"/>
    </row>
    <row r="9" spans="1:12" x14ac:dyDescent="0.35">
      <c r="A9" s="62"/>
      <c r="B9" s="52"/>
      <c r="C9" s="52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5">
      <c r="A10" s="60" t="s">
        <v>24</v>
      </c>
      <c r="B10" s="52" t="s">
        <v>44</v>
      </c>
      <c r="C10" s="52" t="s">
        <v>47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60"/>
      <c r="B11" s="52" t="s">
        <v>45</v>
      </c>
      <c r="C11" s="52" t="s">
        <v>48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60"/>
      <c r="B12" s="52" t="s">
        <v>46</v>
      </c>
      <c r="C12" s="52" t="s">
        <v>49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5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5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5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5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5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5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5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3">
    <mergeCell ref="A6:A8"/>
    <mergeCell ref="A10:A1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rindasundari051025@outlook.com</dc:creator>
  <cp:lastModifiedBy>rindasundari051025@outlook.com</cp:lastModifiedBy>
  <dcterms:created xsi:type="dcterms:W3CDTF">2025-10-18T11:23:13Z</dcterms:created>
  <dcterms:modified xsi:type="dcterms:W3CDTF">2025-10-18T15:49:22Z</dcterms:modified>
</cp:coreProperties>
</file>