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94267918c015e5b/Documents/"/>
    </mc:Choice>
  </mc:AlternateContent>
  <xr:revisionPtr revIDLastSave="384" documentId="8_{58CEC8F0-DC9D-43D2-A97D-FF96805E9908}" xr6:coauthVersionLast="47" xr6:coauthVersionMax="47" xr10:uidLastSave="{0E2FE1E9-C3F4-404F-979D-2A7EE60D01A3}"/>
  <bookViews>
    <workbookView xWindow="-110" yWindow="-110" windowWidth="19420" windowHeight="10300" activeTab="2" xr2:uid="{E501E911-F476-4DCC-8291-777A6A4987C5}"/>
  </bookViews>
  <sheets>
    <sheet name="KARTU PERSEDIAAN" sheetId="1" r:id="rId1"/>
    <sheet name="JURNAL UMUM" sheetId="2" r:id="rId2"/>
    <sheet name="EVALUASI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2" l="1"/>
  <c r="H9" i="2"/>
  <c r="H7" i="2"/>
  <c r="E33" i="2"/>
  <c r="D33" i="2"/>
  <c r="E14" i="2"/>
  <c r="D14" i="2"/>
  <c r="J15" i="1"/>
  <c r="J14" i="1"/>
  <c r="J16" i="1" s="1"/>
  <c r="G14" i="1"/>
  <c r="J13" i="1"/>
  <c r="J12" i="1"/>
  <c r="D12" i="1"/>
  <c r="J11" i="1"/>
  <c r="G11" i="1"/>
  <c r="G10" i="1"/>
  <c r="J9" i="1"/>
  <c r="J8" i="1"/>
  <c r="D8" i="1"/>
  <c r="D16" i="1" s="1"/>
  <c r="J7" i="1"/>
  <c r="G16" i="1" l="1"/>
</calcChain>
</file>

<file path=xl/sharedStrings.xml><?xml version="1.0" encoding="utf-8"?>
<sst xmlns="http://schemas.openxmlformats.org/spreadsheetml/2006/main" count="110" uniqueCount="68">
  <si>
    <t>NAMA : JINGGA NUR ALITA</t>
  </si>
  <si>
    <t>NPM : 2513031038</t>
  </si>
  <si>
    <t>KELAS : 2025A</t>
  </si>
  <si>
    <t>TANGGAL</t>
  </si>
  <si>
    <t>PEMBELIAN</t>
  </si>
  <si>
    <t>PENJUALAN</t>
  </si>
  <si>
    <t>PERSEDIAAN</t>
  </si>
  <si>
    <t>Kuantitas</t>
  </si>
  <si>
    <t>Harga</t>
  </si>
  <si>
    <t>Jumlah</t>
  </si>
  <si>
    <t>-</t>
  </si>
  <si>
    <t>Jurnal Umum</t>
  </si>
  <si>
    <t>Tanggal</t>
  </si>
  <si>
    <t>AKUN</t>
  </si>
  <si>
    <t>REFF</t>
  </si>
  <si>
    <t>DEBIT</t>
  </si>
  <si>
    <t>KREDIT</t>
  </si>
  <si>
    <t>HPP</t>
  </si>
  <si>
    <t>Persediaan Akhir</t>
  </si>
  <si>
    <t>A. METODE PERIODIK</t>
  </si>
  <si>
    <t>Pembelian</t>
  </si>
  <si>
    <t>Piutang Usaha</t>
  </si>
  <si>
    <t>JUMLAH</t>
  </si>
  <si>
    <t>B. METODE PERPETUAL</t>
  </si>
  <si>
    <t>CV MULTI NIAGA</t>
  </si>
  <si>
    <t>Periode Januari 2025</t>
  </si>
  <si>
    <t xml:space="preserve">HPP </t>
  </si>
  <si>
    <t xml:space="preserve">         Utang Usaha</t>
  </si>
  <si>
    <t xml:space="preserve">        Penjualan</t>
  </si>
  <si>
    <t xml:space="preserve">       Persediaan</t>
  </si>
  <si>
    <t xml:space="preserve">       Utang Usaha</t>
  </si>
  <si>
    <t xml:space="preserve">      Penjualan</t>
  </si>
  <si>
    <t xml:space="preserve">      Persediaan</t>
  </si>
  <si>
    <t>Persediaan Awal</t>
  </si>
  <si>
    <t>Pembelian Bersih</t>
  </si>
  <si>
    <t>Perhitungan HPP</t>
  </si>
  <si>
    <t>Penjualan tanggal 10 Januari</t>
  </si>
  <si>
    <t>Penjualan tanggal 20 Januari</t>
  </si>
  <si>
    <t>Bandingkan hasil HPP</t>
  </si>
  <si>
    <t>HPP PERIODIK (FIFO)</t>
  </si>
  <si>
    <t>HPP PERPETUAL (FIFO)</t>
  </si>
  <si>
    <t>Hasilnya sama karena metode yang digunakan sama yaitu FIFO</t>
  </si>
  <si>
    <t>dihitung diakhir periode</t>
  </si>
  <si>
    <t>dihitung setiap transaksi</t>
  </si>
  <si>
    <t>EVALUASI KELEBIHAN DAN KEKURANGAN KEDUA SISTEM:</t>
  </si>
  <si>
    <t>Sistem Periodik</t>
  </si>
  <si>
    <t>Kelebihan</t>
  </si>
  <si>
    <t>Kekurangan</t>
  </si>
  <si>
    <t>Cocok untuk usaha kecil</t>
  </si>
  <si>
    <t>Sulit mengontrol kehilangan atau kerusakan barang</t>
  </si>
  <si>
    <t>Kurang efisien untuk perusahaan besar</t>
  </si>
  <si>
    <t>Mudah diterapkan</t>
  </si>
  <si>
    <t>Laporan laba rugi bisa kurang akurat sementara waktu</t>
  </si>
  <si>
    <t>Sistem Perpetual</t>
  </si>
  <si>
    <t>Biaya awal tinggi</t>
  </si>
  <si>
    <t>Kontrol stok lebih baik</t>
  </si>
  <si>
    <t>Memerlukan SDM yang lebih terampil</t>
  </si>
  <si>
    <t>Mendukung analisis penjualan dan pembelian</t>
  </si>
  <si>
    <t>Risiko kesalahan teknis</t>
  </si>
  <si>
    <t>Memudahkan audit dan laporan keuangan</t>
  </si>
  <si>
    <t>Tidak cocok untuk usaha kecil yang masih manual</t>
  </si>
  <si>
    <t>Persediaan bersih</t>
  </si>
  <si>
    <t xml:space="preserve">        Utang Usaha</t>
  </si>
  <si>
    <t xml:space="preserve">       Penjualan</t>
  </si>
  <si>
    <t>Data persediaan selalu up to date (real-time)</t>
  </si>
  <si>
    <t>Pencatatan lebih sederhana</t>
  </si>
  <si>
    <t>Biaya administrasi lebih rendah</t>
  </si>
  <si>
    <t>Informasi stok dan HPP tidak tersedia real-time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</si>
</sst>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-&quot;Rp&quot;* #,##0.00_-;\-&quot;Rp&quot;* #,##0.00_-;_-&quot;Rp&quot;* &quot;-&quot;??_-;_-@_-"/>
    <numFmt numFmtId="166" formatCode="_-[$Rp-421]* #,##0.00_-;\-[$Rp-421]* #,##0.00_-;_-[$Rp-421]* &quot;-&quot;??_-;_-@_-"/>
    <numFmt numFmtId="168" formatCode="_-[$Rp-3809]* #,##0.00_-;\-[$Rp-3809]* #,##0.00_-;_-[$Rp-3809]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color rgb="FF000000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0"/>
      <name val="Times New Roman"/>
      <family val="1"/>
    </font>
    <font>
      <sz val="10"/>
      <color theme="0"/>
      <name val="Times New Roman"/>
      <family val="1"/>
    </font>
    <font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3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4" fontId="0" fillId="0" borderId="0" xfId="0" applyNumberFormat="1"/>
    <xf numFmtId="0" fontId="5" fillId="0" borderId="5" xfId="3" applyFont="1" applyBorder="1"/>
    <xf numFmtId="0" fontId="4" fillId="0" borderId="7" xfId="3" applyFont="1" applyBorder="1" applyAlignment="1">
      <alignment horizontal="center" vertical="center"/>
    </xf>
    <xf numFmtId="0" fontId="5" fillId="0" borderId="0" xfId="3" applyFont="1"/>
    <xf numFmtId="0" fontId="7" fillId="3" borderId="0" xfId="0" applyFont="1" applyFill="1" applyAlignment="1">
      <alignment horizontal="center"/>
    </xf>
    <xf numFmtId="0" fontId="8" fillId="4" borderId="5" xfId="3" applyFont="1" applyFill="1" applyBorder="1"/>
    <xf numFmtId="0" fontId="9" fillId="4" borderId="6" xfId="3" applyFont="1" applyFill="1" applyBorder="1"/>
    <xf numFmtId="0" fontId="8" fillId="2" borderId="5" xfId="3" applyFont="1" applyFill="1" applyBorder="1"/>
    <xf numFmtId="0" fontId="9" fillId="2" borderId="10" xfId="3" applyFont="1" applyFill="1" applyBorder="1"/>
    <xf numFmtId="0" fontId="9" fillId="2" borderId="6" xfId="3" applyFont="1" applyFill="1" applyBorder="1"/>
    <xf numFmtId="0" fontId="10" fillId="0" borderId="8" xfId="3" applyFont="1" applyBorder="1"/>
    <xf numFmtId="0" fontId="10" fillId="0" borderId="6" xfId="3" applyFont="1" applyBorder="1"/>
    <xf numFmtId="0" fontId="10" fillId="0" borderId="10" xfId="3" applyFont="1" applyBorder="1"/>
    <xf numFmtId="0" fontId="10" fillId="0" borderId="9" xfId="3" applyFont="1" applyBorder="1"/>
    <xf numFmtId="0" fontId="7" fillId="3" borderId="0" xfId="0" applyFont="1" applyFill="1" applyAlignment="1">
      <alignment horizontal="left"/>
    </xf>
    <xf numFmtId="0" fontId="6" fillId="0" borderId="0" xfId="0" applyFont="1"/>
    <xf numFmtId="44" fontId="6" fillId="0" borderId="0" xfId="0" applyNumberFormat="1" applyFont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6" borderId="1" xfId="0" applyFont="1" applyFill="1" applyBorder="1" applyAlignment="1">
      <alignment horizontal="center"/>
    </xf>
    <xf numFmtId="16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166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166" fontId="6" fillId="0" borderId="1" xfId="0" applyNumberFormat="1" applyFont="1" applyBorder="1"/>
    <xf numFmtId="0" fontId="7" fillId="0" borderId="1" xfId="0" applyFont="1" applyBorder="1"/>
    <xf numFmtId="166" fontId="7" fillId="6" borderId="1" xfId="0" applyNumberFormat="1" applyFont="1" applyFill="1" applyBorder="1"/>
    <xf numFmtId="0" fontId="7" fillId="3" borderId="0" xfId="0" applyFont="1" applyFill="1"/>
    <xf numFmtId="0" fontId="6" fillId="3" borderId="0" xfId="0" applyFont="1" applyFill="1" applyAlignment="1">
      <alignment horizontal="left"/>
    </xf>
    <xf numFmtId="0" fontId="6" fillId="0" borderId="1" xfId="0" applyFont="1" applyBorder="1" applyAlignment="1"/>
    <xf numFmtId="166" fontId="7" fillId="0" borderId="1" xfId="0" applyNumberFormat="1" applyFont="1" applyBorder="1"/>
    <xf numFmtId="0" fontId="6" fillId="0" borderId="2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7" borderId="0" xfId="0" applyFont="1" applyFill="1" applyAlignment="1">
      <alignment horizontal="center"/>
    </xf>
    <xf numFmtId="166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5" borderId="3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166" fontId="6" fillId="0" borderId="1" xfId="0" applyNumberFormat="1" applyFont="1" applyBorder="1" applyAlignment="1">
      <alignment horizontal="left"/>
    </xf>
    <xf numFmtId="0" fontId="7" fillId="0" borderId="1" xfId="0" applyFont="1" applyFill="1" applyBorder="1"/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166" fontId="7" fillId="0" borderId="0" xfId="0" applyNumberFormat="1" applyFont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164" fontId="7" fillId="0" borderId="1" xfId="2" applyFont="1" applyBorder="1" applyAlignment="1">
      <alignment horizontal="center"/>
    </xf>
    <xf numFmtId="166" fontId="7" fillId="0" borderId="1" xfId="1" applyNumberFormat="1" applyFont="1" applyBorder="1" applyAlignment="1">
      <alignment horizontal="center"/>
    </xf>
    <xf numFmtId="168" fontId="6" fillId="0" borderId="1" xfId="0" applyNumberFormat="1" applyFont="1" applyBorder="1" applyAlignment="1">
      <alignment horizontal="center"/>
    </xf>
    <xf numFmtId="16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/>
    <xf numFmtId="166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168" fontId="7" fillId="3" borderId="1" xfId="0" applyNumberFormat="1" applyFont="1" applyFill="1" applyBorder="1" applyAlignment="1">
      <alignment horizontal="center"/>
    </xf>
    <xf numFmtId="166" fontId="7" fillId="0" borderId="1" xfId="0" applyNumberFormat="1" applyFont="1" applyBorder="1" applyAlignment="1"/>
    <xf numFmtId="166" fontId="7" fillId="5" borderId="1" xfId="0" applyNumberFormat="1" applyFont="1" applyFill="1" applyBorder="1"/>
  </cellXfs>
  <cellStyles count="4">
    <cellStyle name="Currency 2" xfId="2" xr:uid="{2404C60A-8B61-46CF-ADF5-35AE2B85F162}"/>
    <cellStyle name="Normal" xfId="0" builtinId="0"/>
    <cellStyle name="Normal 2" xfId="1" xr:uid="{54359FBA-C280-48F2-A37A-ED05FE532936}"/>
    <cellStyle name="Normal 3" xfId="3" xr:uid="{ACB05056-5DFD-40C8-8767-3E5621C14DE8}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7B6BF-5A52-4C54-AC37-9F5E9FBBF6A8}">
  <dimension ref="A1:J24"/>
  <sheetViews>
    <sheetView workbookViewId="0">
      <selection activeCell="E6" sqref="E6"/>
    </sheetView>
  </sheetViews>
  <sheetFormatPr defaultRowHeight="14.5" x14ac:dyDescent="0.35"/>
  <cols>
    <col min="1" max="1" width="8.81640625" style="3" bestFit="1" customWidth="1"/>
    <col min="2" max="2" width="20.7265625" style="3" customWidth="1"/>
    <col min="3" max="3" width="12.36328125" style="3" bestFit="1" customWidth="1"/>
    <col min="4" max="4" width="16.90625" style="4" customWidth="1"/>
    <col min="5" max="5" width="8.81640625" style="3" bestFit="1" customWidth="1"/>
    <col min="6" max="6" width="15.1796875" style="3" customWidth="1"/>
    <col min="7" max="7" width="15.26953125" style="3" bestFit="1" customWidth="1"/>
    <col min="8" max="8" width="8.81640625" style="3" bestFit="1" customWidth="1"/>
    <col min="9" max="9" width="17.453125" style="3" customWidth="1"/>
    <col min="10" max="10" width="17" style="3" customWidth="1"/>
  </cols>
  <sheetData>
    <row r="1" spans="1:10" x14ac:dyDescent="0.35">
      <c r="A1" s="24" t="s">
        <v>0</v>
      </c>
      <c r="B1" s="24"/>
      <c r="C1" s="24"/>
      <c r="D1" s="24"/>
      <c r="E1" s="45"/>
      <c r="F1" s="45"/>
      <c r="G1" s="45"/>
      <c r="H1" s="45"/>
      <c r="I1" s="45"/>
      <c r="J1" s="45"/>
    </row>
    <row r="2" spans="1:10" x14ac:dyDescent="0.35">
      <c r="A2" s="50" t="s">
        <v>1</v>
      </c>
      <c r="B2" s="50"/>
      <c r="C2" s="50"/>
      <c r="D2" s="50"/>
      <c r="E2" s="45"/>
      <c r="F2" s="45"/>
      <c r="G2" s="45"/>
      <c r="H2" s="45"/>
      <c r="I2" s="45"/>
      <c r="J2" s="45"/>
    </row>
    <row r="3" spans="1:10" x14ac:dyDescent="0.35">
      <c r="A3" s="24" t="s">
        <v>2</v>
      </c>
      <c r="B3" s="24"/>
      <c r="C3" s="24"/>
      <c r="D3" s="24"/>
      <c r="E3" s="45"/>
      <c r="F3" s="45"/>
      <c r="G3" s="45"/>
      <c r="H3" s="45"/>
      <c r="I3" s="45"/>
      <c r="J3" s="45"/>
    </row>
    <row r="4" spans="1:10" x14ac:dyDescent="0.35">
      <c r="A4" s="51"/>
      <c r="B4" s="51"/>
      <c r="C4" s="51"/>
      <c r="D4" s="52"/>
      <c r="E4" s="45"/>
      <c r="F4" s="45"/>
      <c r="G4" s="45"/>
      <c r="H4" s="45"/>
      <c r="I4" s="45"/>
      <c r="J4" s="45"/>
    </row>
    <row r="5" spans="1:10" x14ac:dyDescent="0.35">
      <c r="A5" s="53" t="s">
        <v>3</v>
      </c>
      <c r="B5" s="54" t="s">
        <v>4</v>
      </c>
      <c r="C5" s="54"/>
      <c r="D5" s="54"/>
      <c r="E5" s="54" t="s">
        <v>5</v>
      </c>
      <c r="F5" s="54"/>
      <c r="G5" s="54"/>
      <c r="H5" s="54" t="s">
        <v>6</v>
      </c>
      <c r="I5" s="54"/>
      <c r="J5" s="54"/>
    </row>
    <row r="6" spans="1:10" x14ac:dyDescent="0.35">
      <c r="A6" s="53"/>
      <c r="B6" s="55" t="s">
        <v>7</v>
      </c>
      <c r="C6" s="56" t="s">
        <v>8</v>
      </c>
      <c r="D6" s="57" t="s">
        <v>9</v>
      </c>
      <c r="E6" s="55" t="s">
        <v>7</v>
      </c>
      <c r="F6" s="56" t="s">
        <v>8</v>
      </c>
      <c r="G6" s="56" t="s">
        <v>9</v>
      </c>
      <c r="H6" s="55" t="s">
        <v>7</v>
      </c>
      <c r="I6" s="56" t="s">
        <v>8</v>
      </c>
      <c r="J6" s="56" t="s">
        <v>9</v>
      </c>
    </row>
    <row r="7" spans="1:10" x14ac:dyDescent="0.35">
      <c r="A7" s="28">
        <v>45658</v>
      </c>
      <c r="B7" s="30" t="s">
        <v>10</v>
      </c>
      <c r="C7" s="30" t="s">
        <v>10</v>
      </c>
      <c r="D7" s="31"/>
      <c r="E7" s="30"/>
      <c r="F7" s="31"/>
      <c r="G7" s="31"/>
      <c r="H7" s="30">
        <v>200</v>
      </c>
      <c r="I7" s="58">
        <v>20000</v>
      </c>
      <c r="J7" s="58">
        <f>H7*I7</f>
        <v>4000000</v>
      </c>
    </row>
    <row r="8" spans="1:10" x14ac:dyDescent="0.35">
      <c r="A8" s="28">
        <v>45662</v>
      </c>
      <c r="B8" s="30">
        <v>300</v>
      </c>
      <c r="C8" s="31">
        <v>22000</v>
      </c>
      <c r="D8" s="31">
        <f>B8*C8</f>
        <v>6600000</v>
      </c>
      <c r="E8" s="30"/>
      <c r="F8" s="31"/>
      <c r="G8" s="31"/>
      <c r="H8" s="30">
        <v>200</v>
      </c>
      <c r="I8" s="58">
        <v>20000</v>
      </c>
      <c r="J8" s="58">
        <f>H8*I8</f>
        <v>4000000</v>
      </c>
    </row>
    <row r="9" spans="1:10" x14ac:dyDescent="0.35">
      <c r="A9" s="30"/>
      <c r="B9" s="30" t="s">
        <v>10</v>
      </c>
      <c r="C9" s="31"/>
      <c r="D9" s="31"/>
      <c r="E9" s="30"/>
      <c r="F9" s="31"/>
      <c r="G9" s="31"/>
      <c r="H9" s="30">
        <v>300</v>
      </c>
      <c r="I9" s="58">
        <v>22000</v>
      </c>
      <c r="J9" s="58">
        <f>H9*I9</f>
        <v>6600000</v>
      </c>
    </row>
    <row r="10" spans="1:10" x14ac:dyDescent="0.35">
      <c r="A10" s="28">
        <v>45667</v>
      </c>
      <c r="B10" s="30" t="s">
        <v>10</v>
      </c>
      <c r="C10" s="31"/>
      <c r="D10" s="31"/>
      <c r="E10" s="30">
        <v>200</v>
      </c>
      <c r="F10" s="31">
        <v>20000</v>
      </c>
      <c r="G10" s="31">
        <f>E10*F10</f>
        <v>4000000</v>
      </c>
      <c r="H10" s="30" t="s">
        <v>10</v>
      </c>
      <c r="I10" s="58" t="s">
        <v>10</v>
      </c>
      <c r="J10" s="58" t="s">
        <v>10</v>
      </c>
    </row>
    <row r="11" spans="1:10" x14ac:dyDescent="0.35">
      <c r="A11" s="30"/>
      <c r="B11" s="30" t="s">
        <v>10</v>
      </c>
      <c r="C11" s="31"/>
      <c r="D11" s="31"/>
      <c r="E11" s="30">
        <v>50</v>
      </c>
      <c r="F11" s="31">
        <v>22000</v>
      </c>
      <c r="G11" s="31">
        <f>E11*F11</f>
        <v>1100000</v>
      </c>
      <c r="H11" s="30">
        <v>250</v>
      </c>
      <c r="I11" s="58">
        <v>22000</v>
      </c>
      <c r="J11" s="58">
        <f>H11*I11</f>
        <v>5500000</v>
      </c>
    </row>
    <row r="12" spans="1:10" x14ac:dyDescent="0.35">
      <c r="A12" s="28">
        <v>45672</v>
      </c>
      <c r="B12" s="30">
        <v>150</v>
      </c>
      <c r="C12" s="31">
        <v>23000</v>
      </c>
      <c r="D12" s="31">
        <f>B12*C12</f>
        <v>3450000</v>
      </c>
      <c r="E12" s="30"/>
      <c r="F12" s="31"/>
      <c r="G12" s="31"/>
      <c r="H12" s="30">
        <v>250</v>
      </c>
      <c r="I12" s="58">
        <v>22000</v>
      </c>
      <c r="J12" s="58">
        <f>H12*I12</f>
        <v>5500000</v>
      </c>
    </row>
    <row r="13" spans="1:10" x14ac:dyDescent="0.35">
      <c r="A13" s="30"/>
      <c r="B13" s="30" t="s">
        <v>10</v>
      </c>
      <c r="C13" s="31"/>
      <c r="D13" s="31"/>
      <c r="E13" s="30"/>
      <c r="F13" s="31"/>
      <c r="G13" s="31"/>
      <c r="H13" s="30">
        <v>150</v>
      </c>
      <c r="I13" s="58">
        <v>23000</v>
      </c>
      <c r="J13" s="58">
        <f>H13*I13</f>
        <v>3450000</v>
      </c>
    </row>
    <row r="14" spans="1:10" x14ac:dyDescent="0.35">
      <c r="A14" s="28">
        <v>45677</v>
      </c>
      <c r="B14" s="30" t="s">
        <v>10</v>
      </c>
      <c r="C14" s="30"/>
      <c r="D14" s="31"/>
      <c r="E14" s="30">
        <v>200</v>
      </c>
      <c r="F14" s="31">
        <v>22000</v>
      </c>
      <c r="G14" s="31">
        <f>E14*F14</f>
        <v>4400000</v>
      </c>
      <c r="H14" s="30">
        <v>50</v>
      </c>
      <c r="I14" s="58">
        <v>22000</v>
      </c>
      <c r="J14" s="58">
        <f>H14*I14</f>
        <v>1100000</v>
      </c>
    </row>
    <row r="15" spans="1:10" x14ac:dyDescent="0.35">
      <c r="A15" s="30"/>
      <c r="B15" s="30" t="s">
        <v>10</v>
      </c>
      <c r="C15" s="30"/>
      <c r="D15" s="31"/>
      <c r="E15" s="30"/>
      <c r="F15" s="30"/>
      <c r="G15" s="30"/>
      <c r="H15" s="30">
        <v>150</v>
      </c>
      <c r="I15" s="58">
        <v>23000</v>
      </c>
      <c r="J15" s="58">
        <f>H15*I15</f>
        <v>3450000</v>
      </c>
    </row>
    <row r="16" spans="1:10" s="1" customFormat="1" x14ac:dyDescent="0.35">
      <c r="A16" s="59">
        <v>45688</v>
      </c>
      <c r="B16" s="25" t="s">
        <v>10</v>
      </c>
      <c r="C16" s="60"/>
      <c r="D16" s="61">
        <f>SUM(D8:D12)</f>
        <v>10050000</v>
      </c>
      <c r="E16" s="25"/>
      <c r="F16" s="25"/>
      <c r="G16" s="61">
        <f>SUM(G7:G14)</f>
        <v>9500000</v>
      </c>
      <c r="H16" s="62">
        <v>200</v>
      </c>
      <c r="I16" s="62" t="s">
        <v>10</v>
      </c>
      <c r="J16" s="63">
        <f>SUM(J14:J15)</f>
        <v>4550000</v>
      </c>
    </row>
    <row r="17" spans="1:10" x14ac:dyDescent="0.35">
      <c r="A17" s="30"/>
      <c r="B17" s="30"/>
      <c r="C17" s="64"/>
      <c r="D17" s="64" t="s">
        <v>61</v>
      </c>
      <c r="E17" s="64"/>
      <c r="F17" s="30"/>
      <c r="G17" s="25" t="s">
        <v>17</v>
      </c>
      <c r="H17" s="25"/>
      <c r="I17" s="25"/>
      <c r="J17" s="25" t="s">
        <v>18</v>
      </c>
    </row>
    <row r="18" spans="1:10" x14ac:dyDescent="0.35">
      <c r="A18"/>
      <c r="B18"/>
      <c r="C18"/>
      <c r="D18"/>
      <c r="E18"/>
      <c r="F18"/>
      <c r="G18"/>
      <c r="H18"/>
      <c r="I18"/>
      <c r="J18"/>
    </row>
    <row r="19" spans="1:10" x14ac:dyDescent="0.35">
      <c r="A19" s="5"/>
      <c r="B19" s="5"/>
      <c r="C19" s="5"/>
    </row>
    <row r="20" spans="1:10" x14ac:dyDescent="0.35">
      <c r="A20" s="2"/>
      <c r="B20" s="2"/>
      <c r="C20" s="2"/>
      <c r="D20" s="2"/>
      <c r="E20" s="2"/>
    </row>
    <row r="21" spans="1:10" x14ac:dyDescent="0.35">
      <c r="A21" s="2"/>
      <c r="B21" s="2"/>
      <c r="C21" s="2"/>
      <c r="D21" s="2"/>
      <c r="E21" s="2"/>
    </row>
    <row r="22" spans="1:10" x14ac:dyDescent="0.35">
      <c r="A22" s="2"/>
      <c r="B22" s="2"/>
      <c r="C22" s="2"/>
      <c r="D22" s="2"/>
      <c r="E22" s="2"/>
    </row>
    <row r="23" spans="1:10" x14ac:dyDescent="0.35">
      <c r="D23" s="3"/>
      <c r="F23"/>
      <c r="G23"/>
      <c r="H23"/>
      <c r="I23"/>
      <c r="J23"/>
    </row>
    <row r="24" spans="1:10" ht="15.5" customHeight="1" x14ac:dyDescent="0.35">
      <c r="D24" s="3"/>
      <c r="F24"/>
      <c r="G24"/>
      <c r="H24"/>
      <c r="I24"/>
      <c r="J24"/>
    </row>
  </sheetData>
  <mergeCells count="11">
    <mergeCell ref="A20:E20"/>
    <mergeCell ref="A21:E21"/>
    <mergeCell ref="A22:E22"/>
    <mergeCell ref="A19:C19"/>
    <mergeCell ref="E5:G5"/>
    <mergeCell ref="H5:J5"/>
    <mergeCell ref="A5:A6"/>
    <mergeCell ref="A1:D1"/>
    <mergeCell ref="A2:D2"/>
    <mergeCell ref="A3:D3"/>
    <mergeCell ref="B5:D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4122D-8F9C-4531-8BF8-39B6D4DB4ECD}">
  <dimension ref="A1:K34"/>
  <sheetViews>
    <sheetView topLeftCell="A16" workbookViewId="0">
      <selection activeCell="K11" sqref="K11"/>
    </sheetView>
  </sheetViews>
  <sheetFormatPr defaultRowHeight="14.5" x14ac:dyDescent="0.35"/>
  <cols>
    <col min="1" max="1" width="18.7265625" customWidth="1"/>
    <col min="2" max="2" width="20.90625" style="6" customWidth="1"/>
    <col min="3" max="3" width="9.54296875" customWidth="1"/>
    <col min="4" max="4" width="16" customWidth="1"/>
    <col min="5" max="5" width="18.1796875" customWidth="1"/>
    <col min="7" max="7" width="26.08984375" customWidth="1"/>
    <col min="8" max="8" width="17.90625" style="7" customWidth="1"/>
  </cols>
  <sheetData>
    <row r="1" spans="1:11" x14ac:dyDescent="0.35">
      <c r="A1" s="21" t="s">
        <v>19</v>
      </c>
      <c r="B1" s="21"/>
      <c r="C1" s="21"/>
      <c r="D1" s="44"/>
      <c r="E1" s="45"/>
      <c r="F1" s="22"/>
      <c r="G1" s="22"/>
      <c r="H1" s="23"/>
    </row>
    <row r="2" spans="1:11" x14ac:dyDescent="0.35">
      <c r="A2" s="24" t="s">
        <v>24</v>
      </c>
      <c r="B2" s="24"/>
      <c r="C2" s="24"/>
      <c r="D2" s="24"/>
      <c r="E2" s="24"/>
      <c r="F2" s="22"/>
      <c r="G2" s="22"/>
      <c r="H2" s="23"/>
    </row>
    <row r="3" spans="1:11" x14ac:dyDescent="0.35">
      <c r="A3" s="24" t="s">
        <v>11</v>
      </c>
      <c r="B3" s="24"/>
      <c r="C3" s="24"/>
      <c r="D3" s="24"/>
      <c r="E3" s="24"/>
      <c r="F3" s="22"/>
      <c r="G3" s="22"/>
      <c r="H3" s="23"/>
    </row>
    <row r="4" spans="1:11" x14ac:dyDescent="0.35">
      <c r="A4" s="24" t="s">
        <v>25</v>
      </c>
      <c r="B4" s="24"/>
      <c r="C4" s="24"/>
      <c r="D4" s="24"/>
      <c r="E4" s="24"/>
      <c r="F4" s="22"/>
      <c r="G4" s="22"/>
      <c r="H4" s="23"/>
    </row>
    <row r="5" spans="1:11" x14ac:dyDescent="0.35">
      <c r="A5" s="25" t="s">
        <v>12</v>
      </c>
      <c r="B5" s="26" t="s">
        <v>13</v>
      </c>
      <c r="C5" s="25" t="s">
        <v>14</v>
      </c>
      <c r="D5" s="25" t="s">
        <v>15</v>
      </c>
      <c r="E5" s="25" t="s">
        <v>16</v>
      </c>
      <c r="F5" s="22"/>
      <c r="G5" s="46" t="s">
        <v>35</v>
      </c>
      <c r="H5" s="47"/>
    </row>
    <row r="6" spans="1:11" x14ac:dyDescent="0.35">
      <c r="A6" s="28">
        <v>45662</v>
      </c>
      <c r="B6" s="29" t="s">
        <v>20</v>
      </c>
      <c r="C6" s="30"/>
      <c r="D6" s="31">
        <v>6600000</v>
      </c>
      <c r="E6" s="30"/>
      <c r="F6" s="22"/>
      <c r="G6" s="32" t="s">
        <v>33</v>
      </c>
      <c r="H6" s="48">
        <v>4000000</v>
      </c>
    </row>
    <row r="7" spans="1:11" x14ac:dyDescent="0.35">
      <c r="A7" s="32"/>
      <c r="B7" s="29" t="s">
        <v>62</v>
      </c>
      <c r="C7" s="32"/>
      <c r="D7" s="32"/>
      <c r="E7" s="31">
        <v>6600000</v>
      </c>
      <c r="F7" s="22"/>
      <c r="G7" s="32" t="s">
        <v>34</v>
      </c>
      <c r="H7" s="48">
        <f>6600000+3450000</f>
        <v>10050000</v>
      </c>
    </row>
    <row r="8" spans="1:11" x14ac:dyDescent="0.35">
      <c r="A8" s="28">
        <v>45667</v>
      </c>
      <c r="B8" s="29" t="s">
        <v>21</v>
      </c>
      <c r="C8" s="32"/>
      <c r="D8" s="33">
        <v>8750000</v>
      </c>
      <c r="E8" s="33"/>
      <c r="F8" s="22"/>
      <c r="G8" s="32" t="s">
        <v>18</v>
      </c>
      <c r="H8" s="33">
        <v>-4550000</v>
      </c>
    </row>
    <row r="9" spans="1:11" x14ac:dyDescent="0.35">
      <c r="A9" s="32"/>
      <c r="B9" s="29" t="s">
        <v>28</v>
      </c>
      <c r="C9" s="32"/>
      <c r="D9" s="33"/>
      <c r="E9" s="33">
        <v>8750000</v>
      </c>
      <c r="F9" s="22"/>
      <c r="G9" s="49" t="s">
        <v>17</v>
      </c>
      <c r="H9" s="65">
        <f>SUM(H6:H8)</f>
        <v>9500000</v>
      </c>
    </row>
    <row r="10" spans="1:11" x14ac:dyDescent="0.35">
      <c r="A10" s="28">
        <v>45672</v>
      </c>
      <c r="B10" s="29" t="s">
        <v>20</v>
      </c>
      <c r="C10" s="32"/>
      <c r="D10" s="33">
        <v>3450000</v>
      </c>
      <c r="E10" s="33"/>
      <c r="F10" s="22"/>
      <c r="G10" s="22"/>
      <c r="H10" s="23"/>
    </row>
    <row r="11" spans="1:11" x14ac:dyDescent="0.35">
      <c r="A11" s="32"/>
      <c r="B11" s="29" t="s">
        <v>62</v>
      </c>
      <c r="C11" s="32"/>
      <c r="D11" s="33"/>
      <c r="E11" s="33">
        <v>3450000</v>
      </c>
      <c r="F11" s="22"/>
      <c r="G11" s="22"/>
      <c r="H11" s="23"/>
    </row>
    <row r="12" spans="1:11" x14ac:dyDescent="0.35">
      <c r="A12" s="28">
        <v>45677</v>
      </c>
      <c r="B12" s="29" t="s">
        <v>21</v>
      </c>
      <c r="C12" s="32"/>
      <c r="D12" s="33">
        <v>3450000</v>
      </c>
      <c r="E12" s="33"/>
      <c r="F12" s="22"/>
      <c r="G12" s="22"/>
      <c r="H12" s="23"/>
    </row>
    <row r="13" spans="1:11" x14ac:dyDescent="0.35">
      <c r="A13" s="32"/>
      <c r="B13" s="29" t="s">
        <v>63</v>
      </c>
      <c r="C13" s="32"/>
      <c r="D13" s="33"/>
      <c r="E13" s="33">
        <v>3450000</v>
      </c>
      <c r="F13" s="22"/>
      <c r="G13" s="22"/>
      <c r="H13" s="23"/>
    </row>
    <row r="14" spans="1:11" x14ac:dyDescent="0.35">
      <c r="A14" s="32"/>
      <c r="B14" s="25" t="s">
        <v>22</v>
      </c>
      <c r="C14" s="34"/>
      <c r="D14" s="39">
        <f>SUM(D6:D12)</f>
        <v>22250000</v>
      </c>
      <c r="E14" s="39">
        <f>SUM(E7:E13)</f>
        <v>22250000</v>
      </c>
      <c r="F14" s="22"/>
      <c r="G14" s="22"/>
      <c r="H14" s="23"/>
    </row>
    <row r="16" spans="1:11" x14ac:dyDescent="0.35">
      <c r="A16" s="21" t="s">
        <v>23</v>
      </c>
      <c r="B16" s="21"/>
      <c r="C16" s="22"/>
      <c r="D16" s="22"/>
      <c r="E16" s="22"/>
      <c r="F16" s="22"/>
      <c r="G16" s="22"/>
      <c r="H16" s="23"/>
      <c r="I16" s="22"/>
      <c r="J16" s="22"/>
      <c r="K16" s="22"/>
    </row>
    <row r="17" spans="1:11" x14ac:dyDescent="0.35">
      <c r="A17" s="24" t="s">
        <v>24</v>
      </c>
      <c r="B17" s="24"/>
      <c r="C17" s="24"/>
      <c r="D17" s="24"/>
      <c r="E17" s="24"/>
      <c r="F17" s="22"/>
      <c r="G17" s="22"/>
      <c r="H17" s="23"/>
      <c r="I17" s="22"/>
      <c r="J17" s="22"/>
      <c r="K17" s="22"/>
    </row>
    <row r="18" spans="1:11" x14ac:dyDescent="0.35">
      <c r="A18" s="24" t="s">
        <v>11</v>
      </c>
      <c r="B18" s="24"/>
      <c r="C18" s="24"/>
      <c r="D18" s="24"/>
      <c r="E18" s="24"/>
      <c r="F18" s="22"/>
      <c r="G18" s="22"/>
      <c r="H18" s="23"/>
      <c r="I18" s="22"/>
      <c r="J18" s="22"/>
      <c r="K18" s="22"/>
    </row>
    <row r="19" spans="1:11" x14ac:dyDescent="0.35">
      <c r="A19" s="24" t="s">
        <v>25</v>
      </c>
      <c r="B19" s="24"/>
      <c r="C19" s="24"/>
      <c r="D19" s="24"/>
      <c r="E19" s="24"/>
      <c r="F19" s="22"/>
      <c r="G19" s="22"/>
      <c r="H19" s="23"/>
      <c r="I19" s="22"/>
      <c r="J19" s="22"/>
      <c r="K19" s="22"/>
    </row>
    <row r="20" spans="1:11" x14ac:dyDescent="0.35">
      <c r="A20" s="25" t="s">
        <v>12</v>
      </c>
      <c r="B20" s="26" t="s">
        <v>13</v>
      </c>
      <c r="C20" s="25" t="s">
        <v>14</v>
      </c>
      <c r="D20" s="25" t="s">
        <v>15</v>
      </c>
      <c r="E20" s="25" t="s">
        <v>16</v>
      </c>
      <c r="F20" s="22"/>
      <c r="G20" s="27" t="s">
        <v>35</v>
      </c>
      <c r="H20" s="27"/>
      <c r="I20" s="22"/>
      <c r="J20" s="22"/>
      <c r="K20" s="22"/>
    </row>
    <row r="21" spans="1:11" x14ac:dyDescent="0.35">
      <c r="A21" s="28">
        <v>45662</v>
      </c>
      <c r="B21" s="29" t="s">
        <v>20</v>
      </c>
      <c r="C21" s="30"/>
      <c r="D21" s="31">
        <v>6600000</v>
      </c>
      <c r="E21" s="31"/>
      <c r="F21" s="22"/>
      <c r="G21" s="32" t="s">
        <v>36</v>
      </c>
      <c r="H21" s="33">
        <v>5100000</v>
      </c>
      <c r="I21" s="22"/>
      <c r="J21" s="22"/>
      <c r="K21" s="22"/>
    </row>
    <row r="22" spans="1:11" x14ac:dyDescent="0.35">
      <c r="A22" s="32"/>
      <c r="B22" s="29" t="s">
        <v>27</v>
      </c>
      <c r="C22" s="32"/>
      <c r="D22" s="33"/>
      <c r="E22" s="31">
        <v>6600000</v>
      </c>
      <c r="F22" s="22"/>
      <c r="G22" s="32" t="s">
        <v>37</v>
      </c>
      <c r="H22" s="33">
        <v>4400000</v>
      </c>
      <c r="I22" s="22"/>
      <c r="J22" s="22"/>
      <c r="K22" s="22"/>
    </row>
    <row r="23" spans="1:11" x14ac:dyDescent="0.35">
      <c r="A23" s="28">
        <v>45667</v>
      </c>
      <c r="B23" s="29" t="s">
        <v>21</v>
      </c>
      <c r="C23" s="32"/>
      <c r="D23" s="33">
        <v>8750000</v>
      </c>
      <c r="E23" s="33"/>
      <c r="F23" s="22"/>
      <c r="G23" s="34" t="s">
        <v>17</v>
      </c>
      <c r="H23" s="35">
        <f>SUM(H21:H22)</f>
        <v>9500000</v>
      </c>
      <c r="I23" s="22"/>
      <c r="J23" s="22"/>
      <c r="K23" s="22"/>
    </row>
    <row r="24" spans="1:11" x14ac:dyDescent="0.35">
      <c r="A24" s="32"/>
      <c r="B24" s="29" t="s">
        <v>28</v>
      </c>
      <c r="C24" s="32"/>
      <c r="D24" s="33"/>
      <c r="E24" s="33">
        <v>8750000</v>
      </c>
      <c r="F24" s="22"/>
      <c r="G24" s="22"/>
      <c r="H24" s="23"/>
      <c r="I24" s="22"/>
      <c r="J24" s="22"/>
      <c r="K24" s="22"/>
    </row>
    <row r="25" spans="1:11" x14ac:dyDescent="0.35">
      <c r="A25" s="32"/>
      <c r="B25" s="29" t="s">
        <v>26</v>
      </c>
      <c r="C25" s="32"/>
      <c r="D25" s="33">
        <v>5100000</v>
      </c>
      <c r="E25" s="33"/>
      <c r="F25" s="22"/>
      <c r="G25" s="22"/>
      <c r="H25" s="23"/>
      <c r="I25" s="22"/>
      <c r="J25" s="22"/>
      <c r="K25" s="22"/>
    </row>
    <row r="26" spans="1:11" x14ac:dyDescent="0.35">
      <c r="A26" s="32"/>
      <c r="B26" s="29" t="s">
        <v>29</v>
      </c>
      <c r="C26" s="32"/>
      <c r="D26" s="33"/>
      <c r="E26" s="33">
        <v>5100000</v>
      </c>
      <c r="F26" s="22"/>
      <c r="G26" s="22"/>
      <c r="H26" s="23"/>
      <c r="I26" s="22"/>
      <c r="J26" s="22"/>
      <c r="K26" s="22"/>
    </row>
    <row r="27" spans="1:11" x14ac:dyDescent="0.35">
      <c r="A27" s="28">
        <v>45672</v>
      </c>
      <c r="B27" s="29" t="s">
        <v>20</v>
      </c>
      <c r="C27" s="32"/>
      <c r="D27" s="33">
        <v>3450000</v>
      </c>
      <c r="E27" s="33"/>
      <c r="F27" s="22"/>
      <c r="G27" s="22"/>
      <c r="H27" s="23"/>
      <c r="I27" s="22"/>
      <c r="J27" s="22"/>
      <c r="K27" s="22"/>
    </row>
    <row r="28" spans="1:11" x14ac:dyDescent="0.35">
      <c r="A28" s="32"/>
      <c r="B28" s="29" t="s">
        <v>30</v>
      </c>
      <c r="C28" s="32"/>
      <c r="D28" s="33"/>
      <c r="E28" s="33">
        <v>3450000</v>
      </c>
      <c r="F28" s="22"/>
      <c r="G28" s="36" t="s">
        <v>38</v>
      </c>
      <c r="H28" s="37"/>
      <c r="I28" s="22"/>
      <c r="J28" s="22"/>
      <c r="K28" s="22"/>
    </row>
    <row r="29" spans="1:11" x14ac:dyDescent="0.35">
      <c r="A29" s="28">
        <v>45677</v>
      </c>
      <c r="B29" s="29" t="s">
        <v>21</v>
      </c>
      <c r="C29" s="32"/>
      <c r="D29" s="33">
        <v>3450000</v>
      </c>
      <c r="E29" s="33"/>
      <c r="F29" s="22"/>
      <c r="G29" s="38" t="s">
        <v>39</v>
      </c>
      <c r="H29" s="39">
        <v>9500000</v>
      </c>
      <c r="I29" s="40" t="s">
        <v>42</v>
      </c>
      <c r="J29" s="41"/>
      <c r="K29" s="41"/>
    </row>
    <row r="30" spans="1:11" x14ac:dyDescent="0.35">
      <c r="A30" s="32"/>
      <c r="B30" s="29" t="s">
        <v>31</v>
      </c>
      <c r="C30" s="32"/>
      <c r="D30" s="33"/>
      <c r="E30" s="33">
        <v>3450000</v>
      </c>
      <c r="F30" s="22"/>
      <c r="G30" s="38" t="s">
        <v>40</v>
      </c>
      <c r="H30" s="39">
        <v>9500000</v>
      </c>
      <c r="I30" s="40" t="s">
        <v>43</v>
      </c>
      <c r="J30" s="41"/>
      <c r="K30" s="41"/>
    </row>
    <row r="31" spans="1:11" x14ac:dyDescent="0.35">
      <c r="A31" s="32"/>
      <c r="B31" s="29" t="s">
        <v>26</v>
      </c>
      <c r="C31" s="32"/>
      <c r="D31" s="33">
        <v>4400000</v>
      </c>
      <c r="E31" s="33"/>
      <c r="F31" s="22"/>
      <c r="G31" s="22"/>
      <c r="H31" s="23"/>
      <c r="I31" s="22"/>
      <c r="J31" s="22"/>
      <c r="K31" s="22"/>
    </row>
    <row r="32" spans="1:11" x14ac:dyDescent="0.35">
      <c r="A32" s="32"/>
      <c r="B32" s="29" t="s">
        <v>32</v>
      </c>
      <c r="C32" s="32"/>
      <c r="D32" s="33"/>
      <c r="E32" s="33">
        <v>4400000</v>
      </c>
      <c r="F32" s="22"/>
      <c r="G32" s="43" t="s">
        <v>41</v>
      </c>
      <c r="H32" s="43"/>
      <c r="I32" s="43"/>
      <c r="J32" s="43"/>
      <c r="K32" s="22"/>
    </row>
    <row r="33" spans="1:11" x14ac:dyDescent="0.35">
      <c r="A33" s="32"/>
      <c r="B33" s="25" t="s">
        <v>22</v>
      </c>
      <c r="C33" s="32"/>
      <c r="D33" s="39">
        <f>SUM(D21:D31)</f>
        <v>31750000</v>
      </c>
      <c r="E33" s="39">
        <f>SUM(E22:E32)</f>
        <v>31750000</v>
      </c>
      <c r="F33" s="22"/>
      <c r="G33" s="22"/>
      <c r="H33" s="23"/>
      <c r="I33" s="22"/>
      <c r="J33" s="22"/>
      <c r="K33" s="22"/>
    </row>
    <row r="34" spans="1:11" x14ac:dyDescent="0.35">
      <c r="A34" s="22"/>
      <c r="B34" s="42"/>
      <c r="C34" s="22"/>
      <c r="D34" s="22"/>
      <c r="E34" s="22"/>
      <c r="F34" s="22"/>
      <c r="G34" s="22"/>
      <c r="H34" s="23"/>
      <c r="I34" s="22"/>
      <c r="J34" s="22"/>
      <c r="K34" s="22"/>
    </row>
  </sheetData>
  <mergeCells count="13">
    <mergeCell ref="I29:K29"/>
    <mergeCell ref="I30:K30"/>
    <mergeCell ref="G32:J32"/>
    <mergeCell ref="A18:E18"/>
    <mergeCell ref="A19:E19"/>
    <mergeCell ref="G5:H5"/>
    <mergeCell ref="G20:H20"/>
    <mergeCell ref="A1:C1"/>
    <mergeCell ref="A2:E2"/>
    <mergeCell ref="A3:E3"/>
    <mergeCell ref="A4:E4"/>
    <mergeCell ref="A16:B16"/>
    <mergeCell ref="A17:E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DE035-6E75-459F-8953-EB395D3159A8}">
  <dimension ref="A1:F12"/>
  <sheetViews>
    <sheetView tabSelected="1" workbookViewId="0">
      <selection activeCell="I8" sqref="I8"/>
    </sheetView>
  </sheetViews>
  <sheetFormatPr defaultRowHeight="14.5" x14ac:dyDescent="0.35"/>
  <cols>
    <col min="1" max="1" width="17.26953125" customWidth="1"/>
    <col min="3" max="3" width="36.26953125" customWidth="1"/>
    <col min="6" max="6" width="35" customWidth="1"/>
  </cols>
  <sheetData>
    <row r="1" spans="1:6" x14ac:dyDescent="0.35">
      <c r="A1" s="11" t="s">
        <v>44</v>
      </c>
      <c r="B1" s="11"/>
      <c r="C1" s="11"/>
      <c r="D1" s="11"/>
    </row>
    <row r="2" spans="1:6" ht="15.5" x14ac:dyDescent="0.35">
      <c r="A2" s="9" t="s">
        <v>45</v>
      </c>
      <c r="B2" s="12" t="s">
        <v>46</v>
      </c>
      <c r="C2" s="13"/>
      <c r="D2" s="14" t="s">
        <v>47</v>
      </c>
      <c r="E2" s="15"/>
      <c r="F2" s="16"/>
    </row>
    <row r="3" spans="1:6" ht="15.5" x14ac:dyDescent="0.35">
      <c r="A3" s="17"/>
      <c r="B3" s="8" t="s">
        <v>66</v>
      </c>
      <c r="C3" s="18"/>
      <c r="D3" s="8" t="s">
        <v>67</v>
      </c>
      <c r="E3" s="19"/>
      <c r="F3" s="18"/>
    </row>
    <row r="4" spans="1:6" ht="15.5" x14ac:dyDescent="0.35">
      <c r="A4" s="17"/>
      <c r="B4" s="8" t="s">
        <v>48</v>
      </c>
      <c r="C4" s="18"/>
      <c r="D4" s="8" t="s">
        <v>49</v>
      </c>
      <c r="E4" s="19"/>
      <c r="F4" s="18"/>
    </row>
    <row r="5" spans="1:6" ht="15.5" x14ac:dyDescent="0.35">
      <c r="A5" s="17"/>
      <c r="B5" s="8" t="s">
        <v>65</v>
      </c>
      <c r="C5" s="18"/>
      <c r="D5" s="8" t="s">
        <v>50</v>
      </c>
      <c r="E5" s="19"/>
      <c r="F5" s="18"/>
    </row>
    <row r="6" spans="1:6" ht="15.5" x14ac:dyDescent="0.35">
      <c r="A6" s="20"/>
      <c r="B6" s="8" t="s">
        <v>51</v>
      </c>
      <c r="C6" s="18"/>
      <c r="D6" s="8" t="s">
        <v>52</v>
      </c>
      <c r="E6" s="19"/>
      <c r="F6" s="18"/>
    </row>
    <row r="7" spans="1:6" ht="15.5" x14ac:dyDescent="0.35">
      <c r="A7" s="10"/>
      <c r="B7" s="10"/>
      <c r="C7" s="10"/>
      <c r="D7" s="10"/>
      <c r="E7" s="10"/>
      <c r="F7" s="10"/>
    </row>
    <row r="8" spans="1:6" ht="15.5" x14ac:dyDescent="0.35">
      <c r="A8" s="9" t="s">
        <v>53</v>
      </c>
      <c r="B8" s="12" t="s">
        <v>46</v>
      </c>
      <c r="C8" s="13"/>
      <c r="D8" s="14" t="s">
        <v>47</v>
      </c>
      <c r="E8" s="15"/>
      <c r="F8" s="16"/>
    </row>
    <row r="9" spans="1:6" ht="15.5" x14ac:dyDescent="0.35">
      <c r="A9" s="17"/>
      <c r="B9" s="8" t="s">
        <v>64</v>
      </c>
      <c r="C9" s="18"/>
      <c r="D9" s="8" t="s">
        <v>54</v>
      </c>
      <c r="E9" s="19"/>
      <c r="F9" s="18"/>
    </row>
    <row r="10" spans="1:6" ht="15.5" x14ac:dyDescent="0.35">
      <c r="A10" s="17"/>
      <c r="B10" s="8" t="s">
        <v>55</v>
      </c>
      <c r="C10" s="18"/>
      <c r="D10" s="8" t="s">
        <v>56</v>
      </c>
      <c r="E10" s="19"/>
      <c r="F10" s="18"/>
    </row>
    <row r="11" spans="1:6" ht="15.5" x14ac:dyDescent="0.35">
      <c r="A11" s="17"/>
      <c r="B11" s="8" t="s">
        <v>57</v>
      </c>
      <c r="C11" s="18"/>
      <c r="D11" s="8" t="s">
        <v>58</v>
      </c>
      <c r="E11" s="19"/>
      <c r="F11" s="18"/>
    </row>
    <row r="12" spans="1:6" ht="15.5" x14ac:dyDescent="0.35">
      <c r="A12" s="20"/>
      <c r="B12" s="8" t="s">
        <v>59</v>
      </c>
      <c r="C12" s="18"/>
      <c r="D12" s="8" t="s">
        <v>60</v>
      </c>
      <c r="E12" s="19"/>
      <c r="F12" s="18"/>
    </row>
  </sheetData>
  <mergeCells count="23">
    <mergeCell ref="D12:F12"/>
    <mergeCell ref="B12:C12"/>
    <mergeCell ref="A1:D1"/>
    <mergeCell ref="A2:A6"/>
    <mergeCell ref="D6:F6"/>
    <mergeCell ref="B6:C6"/>
    <mergeCell ref="B8:C8"/>
    <mergeCell ref="B9:C9"/>
    <mergeCell ref="B10:C10"/>
    <mergeCell ref="A8:A12"/>
    <mergeCell ref="D8:F8"/>
    <mergeCell ref="D11:F11"/>
    <mergeCell ref="B3:C3"/>
    <mergeCell ref="D9:F9"/>
    <mergeCell ref="D10:F10"/>
    <mergeCell ref="B11:C11"/>
    <mergeCell ref="B2:C2"/>
    <mergeCell ref="D2:F2"/>
    <mergeCell ref="D3:F3"/>
    <mergeCell ref="D5:F5"/>
    <mergeCell ref="D4:F4"/>
    <mergeCell ref="B4:C4"/>
    <mergeCell ref="B5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KARTU PERSEDIAAN</vt:lpstr>
      <vt:lpstr>JURNAL UMUM</vt:lpstr>
      <vt:lpstr>EVALUASI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useri3_lenovo@outlook.com</dc:creator>
  <cp:lastModifiedBy>useri3_lenovo@outlook.com</cp:lastModifiedBy>
  <dcterms:created xsi:type="dcterms:W3CDTF">2025-10-17T12:43:17Z</dcterms:created>
  <dcterms:modified xsi:type="dcterms:W3CDTF">2025-10-18T00:14:22Z</dcterms:modified>
</cp:coreProperties>
</file>